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32" i="1"/>
  <c r="J32"/>
  <c r="I32"/>
  <c r="H32"/>
  <c r="G32"/>
  <c r="F32"/>
  <c r="J186"/>
  <c r="F186"/>
  <c r="G186"/>
  <c r="H186"/>
  <c r="I186"/>
  <c r="L186"/>
  <c r="A187"/>
  <c r="B187"/>
  <c r="F196"/>
  <c r="G196"/>
  <c r="G197" s="1"/>
  <c r="H196"/>
  <c r="H197" s="1"/>
  <c r="I196"/>
  <c r="L196"/>
  <c r="A197"/>
  <c r="B197"/>
  <c r="A178"/>
  <c r="B178"/>
  <c r="F167"/>
  <c r="F177"/>
  <c r="G167"/>
  <c r="G177"/>
  <c r="H167"/>
  <c r="H177"/>
  <c r="I167"/>
  <c r="I178" s="1"/>
  <c r="I177"/>
  <c r="J167"/>
  <c r="J177"/>
  <c r="L167"/>
  <c r="L177"/>
  <c r="F24"/>
  <c r="F23"/>
  <c r="F42"/>
  <c r="F51"/>
  <c r="F61"/>
  <c r="F81"/>
  <c r="F82" s="1"/>
  <c r="F90"/>
  <c r="F100"/>
  <c r="F109"/>
  <c r="F119"/>
  <c r="F128"/>
  <c r="F138"/>
  <c r="F148"/>
  <c r="F159" s="1"/>
  <c r="F158"/>
  <c r="G13"/>
  <c r="G23"/>
  <c r="G42"/>
  <c r="G51"/>
  <c r="G61"/>
  <c r="G62" s="1"/>
  <c r="G81"/>
  <c r="G82" s="1"/>
  <c r="G90"/>
  <c r="G100"/>
  <c r="G109"/>
  <c r="G119"/>
  <c r="G128"/>
  <c r="G138"/>
  <c r="G139" s="1"/>
  <c r="G148"/>
  <c r="G158"/>
  <c r="H23"/>
  <c r="H24" s="1"/>
  <c r="H42"/>
  <c r="H51"/>
  <c r="H61"/>
  <c r="H81"/>
  <c r="H82" s="1"/>
  <c r="H90"/>
  <c r="H100"/>
  <c r="H109"/>
  <c r="H119"/>
  <c r="H128"/>
  <c r="H138"/>
  <c r="H139" s="1"/>
  <c r="H148"/>
  <c r="H158"/>
  <c r="I13"/>
  <c r="I23"/>
  <c r="I24" s="1"/>
  <c r="I42"/>
  <c r="I51"/>
  <c r="I61"/>
  <c r="I81"/>
  <c r="I82" s="1"/>
  <c r="I90"/>
  <c r="I100"/>
  <c r="I119"/>
  <c r="I120" s="1"/>
  <c r="I128"/>
  <c r="I138"/>
  <c r="I148"/>
  <c r="I158"/>
  <c r="J13"/>
  <c r="J24" s="1"/>
  <c r="J23"/>
  <c r="J42"/>
  <c r="J43" s="1"/>
  <c r="J51"/>
  <c r="J61"/>
  <c r="J81"/>
  <c r="J82" s="1"/>
  <c r="J90"/>
  <c r="J100"/>
  <c r="J109"/>
  <c r="J119"/>
  <c r="J128"/>
  <c r="J138"/>
  <c r="J148"/>
  <c r="J158"/>
  <c r="L23"/>
  <c r="L42"/>
  <c r="L43" s="1"/>
  <c r="L51"/>
  <c r="L61"/>
  <c r="L81"/>
  <c r="L82" s="1"/>
  <c r="L90"/>
  <c r="L100"/>
  <c r="L109"/>
  <c r="L119"/>
  <c r="L120" s="1"/>
  <c r="L128"/>
  <c r="L138"/>
  <c r="L139" s="1"/>
  <c r="L148"/>
  <c r="L158"/>
  <c r="A168"/>
  <c r="B159"/>
  <c r="A159"/>
  <c r="B149"/>
  <c r="A149"/>
  <c r="B139"/>
  <c r="A139"/>
  <c r="B129"/>
  <c r="A129"/>
  <c r="B120"/>
  <c r="A120"/>
  <c r="B110"/>
  <c r="A110"/>
  <c r="B101"/>
  <c r="A101"/>
  <c r="B91"/>
  <c r="A91"/>
  <c r="B82"/>
  <c r="A82"/>
  <c r="B71"/>
  <c r="A71"/>
  <c r="B62"/>
  <c r="A62"/>
  <c r="B52"/>
  <c r="A52"/>
  <c r="B43"/>
  <c r="A43"/>
  <c r="B33"/>
  <c r="A33"/>
  <c r="B24"/>
  <c r="A24"/>
  <c r="B14"/>
  <c r="A14"/>
  <c r="F197"/>
  <c r="L197"/>
  <c r="H178"/>
  <c r="F178"/>
  <c r="F139"/>
  <c r="F120"/>
  <c r="F101"/>
  <c r="F62"/>
  <c r="F43"/>
  <c r="I197" l="1"/>
  <c r="G178"/>
  <c r="J178"/>
  <c r="I159"/>
  <c r="H159"/>
  <c r="G159"/>
  <c r="J159"/>
  <c r="J120"/>
  <c r="H120"/>
  <c r="G120"/>
  <c r="I139"/>
  <c r="J101"/>
  <c r="I101"/>
  <c r="H101"/>
  <c r="G101"/>
  <c r="L101"/>
  <c r="I62"/>
  <c r="J62"/>
  <c r="H62"/>
  <c r="I43"/>
  <c r="G24"/>
  <c r="F198"/>
  <c r="H43"/>
  <c r="G43"/>
  <c r="L178"/>
  <c r="L62"/>
  <c r="J139"/>
  <c r="L24"/>
  <c r="L159"/>
  <c r="J198" l="1"/>
  <c r="I198"/>
  <c r="H198"/>
  <c r="G198"/>
  <c r="L198"/>
</calcChain>
</file>

<file path=xl/sharedStrings.xml><?xml version="1.0" encoding="utf-8"?>
<sst xmlns="http://schemas.openxmlformats.org/spreadsheetml/2006/main" count="310" uniqueCount="116">
  <si>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</si>
  <si>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</si>
  <si>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</si>
  <si>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</si>
  <si>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</si>
  <si>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</si>
  <si>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</si>
  <si>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</si>
  <si>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</si>
  <si>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</si>
  <si>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</si>
  <si>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</si>
  <si>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</si>
  <si>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</si>
  <si>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</si>
  <si>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</si>
  <si>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</si>
  <si>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</si>
  <si>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</si>
  <si>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</si>
  <si>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</si>
  <si>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</si>
  <si>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</si>
  <si>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</si>
  <si>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</si>
  <si>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</si>
  <si>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</si>
  <si>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</si>
  <si>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</si>
  <si>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</si>
  <si>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</si>
  <si>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</si>
  <si>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</si>
  <si>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</si>
  <si>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</si>
  <si>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</si>
  <si>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</si>
  <si>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</si>
  <si>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</si>
  <si>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</si>
  <si>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 xml:space="preserve">рассольник ленинградский со сметаной </t>
  </si>
  <si>
    <t>пюре картофельное</t>
  </si>
  <si>
    <t>кисель</t>
  </si>
  <si>
    <t>кофейный напиток</t>
  </si>
  <si>
    <t>батон</t>
  </si>
  <si>
    <t>компот из свежих плодов</t>
  </si>
  <si>
    <t>пшеничный</t>
  </si>
  <si>
    <t>ржаной</t>
  </si>
  <si>
    <t>каша вязкая молочная из пшенной, овсяной, гречневой и других круп</t>
  </si>
  <si>
    <t>чай с сахаром</t>
  </si>
  <si>
    <t>винегрет овощной</t>
  </si>
  <si>
    <t>омлет</t>
  </si>
  <si>
    <t xml:space="preserve">икра кабачковая консервированная </t>
  </si>
  <si>
    <t>чай с сахаром и лимоном</t>
  </si>
  <si>
    <t>овощи натуральные соленые</t>
  </si>
  <si>
    <t>котлеты или биточки рыбные</t>
  </si>
  <si>
    <t>макаронные изделия отварные</t>
  </si>
  <si>
    <t>бутерброд с сыром</t>
  </si>
  <si>
    <t>какао</t>
  </si>
  <si>
    <t>компот из сушеных плодов</t>
  </si>
  <si>
    <t>вафли</t>
  </si>
  <si>
    <t>суп с крупой и мясными фрикадельками</t>
  </si>
  <si>
    <t>сок яблочный</t>
  </si>
  <si>
    <t>оладьи</t>
  </si>
  <si>
    <t>щи из свежей капусты с картофелем</t>
  </si>
  <si>
    <t>мясо птицы порционное</t>
  </si>
  <si>
    <t>компот из свежих ягод</t>
  </si>
  <si>
    <t>суп с рыбными консервами</t>
  </si>
  <si>
    <t>каша гречневая рассыпчатая</t>
  </si>
  <si>
    <t>гуляш из отварной говядины</t>
  </si>
  <si>
    <t>пюре из бобовых с маслом</t>
  </si>
  <si>
    <t>компот из смеси сухофруктов</t>
  </si>
  <si>
    <t>говядина тушенная с капустой</t>
  </si>
  <si>
    <t>ГКОУ "МОЦО№2"</t>
  </si>
  <si>
    <t>каша "Дружба"</t>
  </si>
  <si>
    <t>фрукт</t>
  </si>
  <si>
    <t>342.1</t>
  </si>
  <si>
    <t>сок фруктовый</t>
  </si>
  <si>
    <t xml:space="preserve"> </t>
  </si>
  <si>
    <t>оладьи из печени</t>
  </si>
  <si>
    <t>запеканка из творога со сметаной</t>
  </si>
  <si>
    <t>салат из соленных огурцов и слуком</t>
  </si>
  <si>
    <t xml:space="preserve">плов </t>
  </si>
  <si>
    <t>молоко цельное сгущенное</t>
  </si>
  <si>
    <t>сладкое</t>
  </si>
  <si>
    <t>йогурт фруктовый</t>
  </si>
  <si>
    <t>салат из свеклы отварной</t>
  </si>
  <si>
    <t>котлета особая</t>
  </si>
  <si>
    <t>макаронные изделия отварные с сыром</t>
  </si>
  <si>
    <t>кисломол.</t>
  </si>
  <si>
    <t>вареники из полуфабриката</t>
  </si>
  <si>
    <t>чай с сахароми лимоном</t>
  </si>
  <si>
    <t>салат " степной"из разных овощей</t>
  </si>
  <si>
    <t>голубец ленивый</t>
  </si>
  <si>
    <t>картофельное пюре</t>
  </si>
  <si>
    <t>каша вязкая,молочная из овсянной,гречневой и др.круп</t>
  </si>
  <si>
    <t>бутерброд с маслом</t>
  </si>
  <si>
    <t xml:space="preserve">чай с сахаром </t>
  </si>
  <si>
    <t>борщ с мясом</t>
  </si>
  <si>
    <t>зразы рубленные из говядины</t>
  </si>
  <si>
    <t>каша перловая,рассыпчатая</t>
  </si>
  <si>
    <t>компот из свежих фруктов</t>
  </si>
  <si>
    <t>суп картофельный с зеленым горошком</t>
  </si>
  <si>
    <t>суп с макаронными изделиями</t>
  </si>
  <si>
    <t>бефстроганов</t>
  </si>
  <si>
    <t>каша рисовая рассыпчатая</t>
  </si>
  <si>
    <t>свекольник с мясом и сметаной</t>
  </si>
  <si>
    <t>салат из кукурузы( консервированной)60</t>
  </si>
  <si>
    <t>жаркое по-домашнему</t>
  </si>
  <si>
    <t>сельдь с луком</t>
  </si>
  <si>
    <t>суп картофельный с бобовыми</t>
  </si>
  <si>
    <t>суп пшенный с мясом /кулеш/</t>
  </si>
  <si>
    <t>бутерброд с маслом и сыром</t>
  </si>
  <si>
    <t>2025г</t>
  </si>
  <si>
    <t>И.О директора</t>
  </si>
  <si>
    <t>М.Ю.Уксусова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</si>
</sst>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sz val="8"/>
      <name val="Calibri"/>
    </font>
    <font>
      <sz val="11"/>
      <color indexed="8"/>
      <name val="Calibri"/>
    </font>
    <font>
      <sz val="10"/>
      <color indexed="8"/>
      <name val="Arial"/>
    </font>
    <font>
      <i/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8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0" borderId="1" xfId="0" applyFont="1" applyBorder="1"/>
    <xf numFmtId="0" fontId="13" fillId="4" borderId="23" xfId="0" applyFont="1" applyFill="1" applyBorder="1" applyAlignment="1" applyProtection="1">
      <alignment vertical="top" wrapText="1"/>
      <protection locked="0"/>
    </xf>
    <xf numFmtId="0" fontId="13" fillId="4" borderId="23" xfId="0" applyFont="1" applyFill="1" applyBorder="1" applyAlignment="1" applyProtection="1">
      <alignment horizontal="center" vertical="top" wrapText="1"/>
      <protection locked="0"/>
    </xf>
    <xf numFmtId="0" fontId="13" fillId="4" borderId="24" xfId="0" applyFont="1" applyFill="1" applyBorder="1" applyAlignment="1" applyProtection="1">
      <alignment horizontal="center" vertical="top" wrapText="1"/>
      <protection locked="0"/>
    </xf>
    <xf numFmtId="0" fontId="13" fillId="4" borderId="1" xfId="0" applyFont="1" applyFill="1" applyBorder="1" applyAlignment="1" applyProtection="1">
      <alignment horizontal="center" vertical="top" wrapText="1"/>
      <protection locked="0"/>
    </xf>
    <xf numFmtId="0" fontId="12" fillId="0" borderId="3" xfId="0" applyFont="1" applyBorder="1"/>
    <xf numFmtId="0" fontId="13" fillId="4" borderId="7" xfId="0" applyFont="1" applyFill="1" applyBorder="1" applyAlignment="1" applyProtection="1">
      <alignment vertical="top" wrapText="1"/>
      <protection locked="0"/>
    </xf>
    <xf numFmtId="0" fontId="13" fillId="4" borderId="7" xfId="0" applyFont="1" applyFill="1" applyBorder="1" applyAlignment="1" applyProtection="1">
      <alignment horizontal="center" vertical="top" wrapText="1"/>
      <protection locked="0"/>
    </xf>
    <xf numFmtId="0" fontId="13" fillId="4" borderId="25" xfId="0" applyFont="1" applyFill="1" applyBorder="1" applyAlignment="1" applyProtection="1">
      <alignment horizontal="center" vertical="top" wrapText="1"/>
      <protection locked="0"/>
    </xf>
    <xf numFmtId="0" fontId="13" fillId="4" borderId="3" xfId="0" applyFont="1" applyFill="1" applyBorder="1" applyAlignment="1" applyProtection="1">
      <alignment horizontal="center" vertical="top" wrapText="1"/>
      <protection locked="0"/>
    </xf>
    <xf numFmtId="0" fontId="14" fillId="0" borderId="3" xfId="0" applyFont="1" applyBorder="1" applyAlignment="1" applyProtection="1">
      <alignment horizontal="right"/>
      <protection locked="0"/>
    </xf>
    <xf numFmtId="0" fontId="13" fillId="0" borderId="7" xfId="0" applyFont="1" applyBorder="1" applyAlignment="1">
      <alignment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0" fillId="5" borderId="2" xfId="0" applyFill="1" applyBorder="1" applyProtection="1">
      <protection locked="0"/>
    </xf>
    <xf numFmtId="164" fontId="2" fillId="3" borderId="18" xfId="0" applyNumberFormat="1" applyFont="1" applyFill="1" applyBorder="1" applyAlignment="1">
      <alignment horizontal="center" vertical="top" wrapText="1"/>
    </xf>
    <xf numFmtId="1" fontId="2" fillId="3" borderId="18" xfId="0" applyNumberFormat="1" applyFont="1" applyFill="1" applyBorder="1" applyAlignment="1">
      <alignment horizontal="center" vertical="top" wrapText="1"/>
    </xf>
    <xf numFmtId="1" fontId="2" fillId="0" borderId="16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27" xfId="0" applyFont="1" applyFill="1" applyBorder="1" applyAlignment="1" applyProtection="1">
      <alignment horizontal="center" wrapText="1"/>
      <protection locked="0"/>
    </xf>
    <xf numFmtId="0" fontId="2" fillId="2" borderId="28" xfId="0" applyFont="1" applyFill="1" applyBorder="1" applyAlignment="1" applyProtection="1">
      <alignment horizontal="center" wrapText="1"/>
      <protection locked="0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8"/>
  <sheetViews>
    <sheetView tabSelected="1" workbookViewId="0">
      <pane xSplit="4" ySplit="5" topLeftCell="E46" activePane="bottomRight" state="frozen"/>
      <selection pane="topRight" activeCell="E1" sqref="E1"/>
      <selection pane="bottomLeft" activeCell="A6" sqref="A6"/>
      <selection pane="bottomRight" activeCell="P67" sqref="P67"/>
    </sheetView>
  </sheetViews>
  <sheetFormatPr defaultRowHeight="12.75"/>
  <cols>
    <col min="1" max="1" width="4.7109375" style="2" customWidth="1"/>
    <col min="2" max="2" width="5.28515625" style="2" customWidth="1"/>
    <col min="3" max="3" width="8.5703125" style="1" customWidth="1"/>
    <col min="4" max="4" width="20.140625" style="1" customWidth="1"/>
    <col min="5" max="5" width="35.5703125" style="2" customWidth="1"/>
    <col min="6" max="6" width="10.5703125" style="2" customWidth="1"/>
    <col min="7" max="7" width="9.5703125" style="2" customWidth="1"/>
    <col min="8" max="8" width="9.7109375" style="2" customWidth="1"/>
    <col min="9" max="9" width="8.7109375" style="2" customWidth="1"/>
    <col min="10" max="10" width="11.28515625" style="2" customWidth="1"/>
    <col min="11" max="11" width="9.5703125" style="2" customWidth="1"/>
    <col min="12" max="12" width="11" style="2" customWidth="1"/>
    <col min="13" max="14" width="9.140625" style="2"/>
    <col min="15" max="15" width="1.28515625" style="2" customWidth="1"/>
    <col min="16" max="16384" width="9.140625" style="2"/>
  </cols>
  <sheetData>
    <row r="1" spans="1:12" ht="15" customHeight="1">
      <c r="A1" s="1" t="s">
        <v>7</v>
      </c>
      <c r="C1" s="75" t="s">
        <v>73</v>
      </c>
      <c r="D1" s="76"/>
      <c r="E1" s="77"/>
      <c r="F1" s="12" t="s">
        <v>16</v>
      </c>
      <c r="G1" s="2" t="s">
        <v>17</v>
      </c>
      <c r="H1" s="72" t="s">
        <v>114</v>
      </c>
      <c r="I1" s="72"/>
      <c r="J1" s="72"/>
      <c r="K1" s="72"/>
    </row>
    <row r="2" spans="1:12" ht="18">
      <c r="A2" s="35" t="s">
        <v>6</v>
      </c>
      <c r="C2" s="2"/>
      <c r="G2" s="2" t="s">
        <v>18</v>
      </c>
      <c r="H2" s="72" t="s">
        <v>115</v>
      </c>
      <c r="I2" s="72"/>
      <c r="J2" s="72"/>
      <c r="K2" s="7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8</v>
      </c>
      <c r="I3" s="48">
        <v>8</v>
      </c>
      <c r="J3" s="49" t="s">
        <v>113</v>
      </c>
      <c r="K3" s="1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74</v>
      </c>
      <c r="F6" s="40">
        <v>200</v>
      </c>
      <c r="G6" s="40">
        <v>7.2</v>
      </c>
      <c r="H6" s="40">
        <v>8</v>
      </c>
      <c r="I6" s="40">
        <v>26.8</v>
      </c>
      <c r="J6" s="40">
        <v>274</v>
      </c>
      <c r="K6" s="41">
        <v>190</v>
      </c>
      <c r="L6" s="40">
        <v>21.16</v>
      </c>
    </row>
    <row r="7" spans="1:12" ht="15" hidden="1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1.64</v>
      </c>
      <c r="H8" s="43">
        <v>1.21</v>
      </c>
      <c r="I8" s="43">
        <v>23.05</v>
      </c>
      <c r="J8" s="43">
        <v>117.96</v>
      </c>
      <c r="K8" s="44">
        <v>432</v>
      </c>
      <c r="L8" s="43">
        <v>11.79</v>
      </c>
    </row>
    <row r="9" spans="1:12" ht="15" hidden="1">
      <c r="A9" s="23"/>
      <c r="B9" s="15"/>
      <c r="C9" s="11"/>
      <c r="D9" s="7"/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 t="s">
        <v>75</v>
      </c>
      <c r="F10" s="43">
        <v>100</v>
      </c>
      <c r="G10" s="43">
        <v>0.75</v>
      </c>
      <c r="H10" s="43">
        <v>0.25</v>
      </c>
      <c r="I10" s="43">
        <v>14.2</v>
      </c>
      <c r="J10" s="43">
        <v>46</v>
      </c>
      <c r="K10" s="44"/>
      <c r="L10" s="43">
        <v>52</v>
      </c>
    </row>
    <row r="11" spans="1:12" ht="15">
      <c r="A11" s="23"/>
      <c r="B11" s="15"/>
      <c r="C11" s="11"/>
      <c r="D11" s="68" t="s">
        <v>23</v>
      </c>
      <c r="E11" s="42" t="s">
        <v>57</v>
      </c>
      <c r="F11" s="43">
        <v>45</v>
      </c>
      <c r="G11" s="43">
        <v>7.5</v>
      </c>
      <c r="H11" s="43">
        <v>8</v>
      </c>
      <c r="I11" s="43">
        <v>13.32</v>
      </c>
      <c r="J11" s="43">
        <v>150</v>
      </c>
      <c r="K11" s="44">
        <v>1</v>
      </c>
      <c r="L11" s="43">
        <v>35.229999999999997</v>
      </c>
    </row>
    <row r="12" spans="1:12" ht="15" hidden="1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v>545</v>
      </c>
      <c r="G13" s="19">
        <f>SUM(G6:G12)</f>
        <v>17.09</v>
      </c>
      <c r="H13" s="19">
        <v>18.54</v>
      </c>
      <c r="I13" s="19">
        <f>SUM(I6:I12)</f>
        <v>77.37</v>
      </c>
      <c r="J13" s="19">
        <f>SUM(J6:J12)</f>
        <v>587.96</v>
      </c>
      <c r="K13" s="25"/>
      <c r="L13" s="19">
        <v>129.18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54</v>
      </c>
      <c r="F14" s="43">
        <v>60</v>
      </c>
      <c r="G14" s="43">
        <v>0.55000000000000004</v>
      </c>
      <c r="H14" s="43">
        <v>0.1</v>
      </c>
      <c r="I14" s="43">
        <v>1.9</v>
      </c>
      <c r="J14" s="43">
        <v>12</v>
      </c>
      <c r="K14" s="44"/>
      <c r="L14" s="43">
        <v>12.98</v>
      </c>
    </row>
    <row r="15" spans="1:12" ht="15.75" customHeight="1">
      <c r="A15" s="23"/>
      <c r="B15" s="15"/>
      <c r="C15" s="11"/>
      <c r="D15" s="7" t="s">
        <v>27</v>
      </c>
      <c r="E15" s="42" t="s">
        <v>40</v>
      </c>
      <c r="F15" s="43">
        <v>250</v>
      </c>
      <c r="G15" s="43">
        <v>10.130000000000001</v>
      </c>
      <c r="H15" s="43">
        <v>11.65</v>
      </c>
      <c r="I15" s="43">
        <v>18.14</v>
      </c>
      <c r="J15" s="43">
        <v>212.42</v>
      </c>
      <c r="K15" s="44">
        <v>74</v>
      </c>
      <c r="L15" s="43">
        <v>28.92</v>
      </c>
    </row>
    <row r="16" spans="1:12" ht="15">
      <c r="A16" s="23"/>
      <c r="B16" s="15"/>
      <c r="C16" s="11"/>
      <c r="D16" s="7" t="s">
        <v>28</v>
      </c>
      <c r="E16" s="42" t="s">
        <v>87</v>
      </c>
      <c r="F16" s="43">
        <v>90</v>
      </c>
      <c r="G16" s="43">
        <v>9.0299999999999994</v>
      </c>
      <c r="H16" s="43">
        <v>11.33</v>
      </c>
      <c r="I16" s="43">
        <v>6.73</v>
      </c>
      <c r="J16" s="43">
        <v>186.2</v>
      </c>
      <c r="K16" s="44">
        <v>474</v>
      </c>
      <c r="L16" s="43">
        <v>56</v>
      </c>
    </row>
    <row r="17" spans="1:12" ht="15">
      <c r="A17" s="23"/>
      <c r="B17" s="15"/>
      <c r="C17" s="11"/>
      <c r="D17" s="7" t="s">
        <v>29</v>
      </c>
      <c r="E17" s="42" t="s">
        <v>56</v>
      </c>
      <c r="F17" s="43">
        <v>150</v>
      </c>
      <c r="G17" s="43">
        <v>2.12</v>
      </c>
      <c r="H17" s="52">
        <v>3.24</v>
      </c>
      <c r="I17" s="43">
        <v>26.8</v>
      </c>
      <c r="J17" s="43">
        <v>144</v>
      </c>
      <c r="K17" s="44">
        <v>128</v>
      </c>
      <c r="L17" s="43">
        <v>30</v>
      </c>
    </row>
    <row r="18" spans="1:12" ht="1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0.1</v>
      </c>
      <c r="H18" s="52">
        <v>0.1</v>
      </c>
      <c r="I18" s="43">
        <v>27.9</v>
      </c>
      <c r="J18" s="43">
        <v>120</v>
      </c>
      <c r="K18" s="44">
        <v>411</v>
      </c>
      <c r="L18" s="43">
        <v>8.82</v>
      </c>
    </row>
    <row r="19" spans="1:12" ht="15">
      <c r="A19" s="23"/>
      <c r="B19" s="15"/>
      <c r="C19" s="11"/>
      <c r="D19" s="7" t="s">
        <v>31</v>
      </c>
      <c r="E19" s="42" t="s">
        <v>46</v>
      </c>
      <c r="F19" s="43">
        <v>30</v>
      </c>
      <c r="G19" s="43">
        <v>2.2799999999999998</v>
      </c>
      <c r="H19" s="43">
        <v>0.24</v>
      </c>
      <c r="I19" s="43">
        <v>14.76</v>
      </c>
      <c r="J19" s="43">
        <v>70.5</v>
      </c>
      <c r="K19" s="44"/>
      <c r="L19" s="43">
        <v>5.46</v>
      </c>
    </row>
    <row r="20" spans="1:12" ht="15">
      <c r="A20" s="23"/>
      <c r="B20" s="15"/>
      <c r="C20" s="11"/>
      <c r="D20" s="7" t="s">
        <v>32</v>
      </c>
      <c r="E20" s="42" t="s">
        <v>47</v>
      </c>
      <c r="F20" s="43">
        <v>30</v>
      </c>
      <c r="G20" s="43">
        <v>2.56</v>
      </c>
      <c r="H20" s="43">
        <v>0.99</v>
      </c>
      <c r="I20" s="43">
        <v>14.49</v>
      </c>
      <c r="J20" s="43">
        <v>77.7</v>
      </c>
      <c r="K20" s="44"/>
      <c r="L20" s="43">
        <v>5.34</v>
      </c>
    </row>
    <row r="21" spans="1:12" ht="15" hidden="1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hidden="1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>SUM(G14:G22)</f>
        <v>26.770000000000003</v>
      </c>
      <c r="H23" s="19">
        <f>SUM(H14:H22)</f>
        <v>27.65</v>
      </c>
      <c r="I23" s="19">
        <f>SUM(I14:I22)</f>
        <v>110.72</v>
      </c>
      <c r="J23" s="19">
        <f>SUM(J14:J22)</f>
        <v>822.82</v>
      </c>
      <c r="K23" s="25"/>
      <c r="L23" s="19">
        <f>SUM(L14:L22)</f>
        <v>147.52000000000001</v>
      </c>
    </row>
    <row r="24" spans="1:12" ht="15.75" thickBot="1">
      <c r="A24" s="29">
        <f>A6</f>
        <v>1</v>
      </c>
      <c r="B24" s="30">
        <f>B6</f>
        <v>1</v>
      </c>
      <c r="C24" s="73" t="s">
        <v>4</v>
      </c>
      <c r="D24" s="74"/>
      <c r="E24" s="31"/>
      <c r="F24" s="32">
        <f>F13+F23</f>
        <v>1355</v>
      </c>
      <c r="G24" s="32">
        <f>G13+G23</f>
        <v>43.86</v>
      </c>
      <c r="H24" s="32">
        <f>H13+H23</f>
        <v>46.19</v>
      </c>
      <c r="I24" s="32">
        <f>I13+I23</f>
        <v>188.09</v>
      </c>
      <c r="J24" s="32">
        <f>J13+J23</f>
        <v>1410.7800000000002</v>
      </c>
      <c r="K24" s="32"/>
      <c r="L24" s="32">
        <f>L13+L23</f>
        <v>276.70000000000005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160</v>
      </c>
      <c r="G25" s="40">
        <v>13.35</v>
      </c>
      <c r="H25" s="40">
        <v>11.06</v>
      </c>
      <c r="I25" s="40">
        <v>7.22</v>
      </c>
      <c r="J25" s="40">
        <v>316.31</v>
      </c>
      <c r="K25" s="41">
        <v>210</v>
      </c>
      <c r="L25" s="40">
        <v>42.5</v>
      </c>
    </row>
    <row r="26" spans="1:12" ht="15">
      <c r="A26" s="14"/>
      <c r="B26" s="15"/>
      <c r="C26" s="11"/>
      <c r="D26" s="68" t="s">
        <v>26</v>
      </c>
      <c r="E26" s="42" t="s">
        <v>52</v>
      </c>
      <c r="F26" s="43">
        <v>60</v>
      </c>
      <c r="G26" s="43">
        <v>0.95</v>
      </c>
      <c r="H26" s="43">
        <v>2.25</v>
      </c>
      <c r="I26" s="43">
        <v>2.85</v>
      </c>
      <c r="J26" s="43">
        <v>59.5</v>
      </c>
      <c r="K26" s="44"/>
      <c r="L26" s="43">
        <v>6.5</v>
      </c>
    </row>
    <row r="27" spans="1:12" ht="15">
      <c r="A27" s="14"/>
      <c r="B27" s="15"/>
      <c r="C27" s="11"/>
      <c r="D27" s="7" t="s">
        <v>22</v>
      </c>
      <c r="E27" s="42" t="s">
        <v>53</v>
      </c>
      <c r="F27" s="43">
        <v>215</v>
      </c>
      <c r="G27" s="43">
        <v>0.22</v>
      </c>
      <c r="H27" s="43">
        <v>2.06</v>
      </c>
      <c r="I27" s="43">
        <v>12.3</v>
      </c>
      <c r="J27" s="43">
        <v>60.09</v>
      </c>
      <c r="K27" s="44">
        <v>431</v>
      </c>
      <c r="L27" s="43">
        <v>29.6</v>
      </c>
    </row>
    <row r="28" spans="1:12" ht="15">
      <c r="A28" s="14"/>
      <c r="B28" s="15"/>
      <c r="C28" s="11"/>
      <c r="D28" s="7" t="s">
        <v>23</v>
      </c>
      <c r="E28" s="42" t="s">
        <v>44</v>
      </c>
      <c r="F28" s="43">
        <v>25</v>
      </c>
      <c r="G28" s="43">
        <v>1.94</v>
      </c>
      <c r="H28" s="43">
        <v>0.7</v>
      </c>
      <c r="I28" s="43">
        <v>12.85</v>
      </c>
      <c r="J28" s="43">
        <v>65.599999999999994</v>
      </c>
      <c r="K28" s="44"/>
      <c r="L28" s="43">
        <v>4.5</v>
      </c>
    </row>
    <row r="29" spans="1:12" ht="15">
      <c r="A29" s="14"/>
      <c r="B29" s="15"/>
      <c r="C29" s="11"/>
      <c r="D29" s="7" t="s">
        <v>24</v>
      </c>
      <c r="E29" s="42" t="s">
        <v>75</v>
      </c>
      <c r="F29" s="43">
        <v>200</v>
      </c>
      <c r="G29" s="43">
        <v>1.8</v>
      </c>
      <c r="H29" s="43">
        <v>0.4</v>
      </c>
      <c r="I29" s="43">
        <v>28.4</v>
      </c>
      <c r="J29" s="43">
        <v>86</v>
      </c>
      <c r="K29" s="44"/>
      <c r="L29" s="43">
        <v>41.51</v>
      </c>
    </row>
    <row r="30" spans="1:12" ht="15" hidden="1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hidden="1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660</v>
      </c>
      <c r="G32" s="19">
        <f>SUM(G25:G31)</f>
        <v>18.260000000000002</v>
      </c>
      <c r="H32" s="19">
        <f>SUM(H25:H31)</f>
        <v>16.47</v>
      </c>
      <c r="I32" s="19">
        <f>SUM(I25:I31)</f>
        <v>63.62</v>
      </c>
      <c r="J32" s="19">
        <f>SUM(J25:J31)</f>
        <v>587.5</v>
      </c>
      <c r="K32" s="25"/>
      <c r="L32" s="19">
        <f>SUM(L25:L31)</f>
        <v>124.60999999999999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86</v>
      </c>
      <c r="F33" s="43">
        <v>60</v>
      </c>
      <c r="G33" s="43">
        <v>0.84</v>
      </c>
      <c r="H33" s="43">
        <v>3.66</v>
      </c>
      <c r="I33" s="43">
        <v>4.07</v>
      </c>
      <c r="J33" s="43">
        <v>56.07</v>
      </c>
      <c r="K33" s="44">
        <v>52</v>
      </c>
      <c r="L33" s="43">
        <v>5.41</v>
      </c>
    </row>
    <row r="34" spans="1:12" ht="15" customHeight="1">
      <c r="A34" s="14"/>
      <c r="B34" s="15"/>
      <c r="C34" s="11"/>
      <c r="D34" s="7" t="s">
        <v>27</v>
      </c>
      <c r="E34" s="42" t="s">
        <v>67</v>
      </c>
      <c r="F34" s="43">
        <v>250</v>
      </c>
      <c r="G34" s="43">
        <v>7.03</v>
      </c>
      <c r="H34" s="43">
        <v>3.36</v>
      </c>
      <c r="I34" s="43">
        <v>17.52</v>
      </c>
      <c r="J34" s="43">
        <v>152.94</v>
      </c>
      <c r="K34" s="44"/>
      <c r="L34" s="43">
        <v>45.3</v>
      </c>
    </row>
    <row r="35" spans="1:12" ht="15">
      <c r="A35" s="14"/>
      <c r="B35" s="15"/>
      <c r="C35" s="11"/>
      <c r="D35" s="7" t="s">
        <v>28</v>
      </c>
      <c r="E35" s="42" t="s">
        <v>93</v>
      </c>
      <c r="F35" s="43">
        <v>90</v>
      </c>
      <c r="G35" s="43">
        <v>8.0500000000000007</v>
      </c>
      <c r="H35" s="43">
        <v>10.1</v>
      </c>
      <c r="I35" s="43">
        <v>22.34</v>
      </c>
      <c r="J35" s="43">
        <v>166.72</v>
      </c>
      <c r="K35" s="44">
        <v>298</v>
      </c>
      <c r="L35" s="43">
        <v>55</v>
      </c>
    </row>
    <row r="36" spans="1:12" ht="15.75" customHeight="1">
      <c r="A36" s="14"/>
      <c r="B36" s="15"/>
      <c r="C36" s="11"/>
      <c r="D36" s="7" t="s">
        <v>29</v>
      </c>
      <c r="E36" s="42" t="s">
        <v>94</v>
      </c>
      <c r="F36" s="43">
        <v>150</v>
      </c>
      <c r="G36" s="43">
        <v>5.59</v>
      </c>
      <c r="H36" s="43">
        <v>9.14</v>
      </c>
      <c r="I36" s="43">
        <v>22.76</v>
      </c>
      <c r="J36" s="43">
        <v>187.48</v>
      </c>
      <c r="K36" s="44">
        <v>128</v>
      </c>
      <c r="L36" s="43">
        <v>14.49</v>
      </c>
    </row>
    <row r="37" spans="1:12" ht="15">
      <c r="A37" s="14"/>
      <c r="B37" s="15"/>
      <c r="C37" s="11"/>
      <c r="D37" s="7" t="s">
        <v>30</v>
      </c>
      <c r="E37" s="42" t="s">
        <v>66</v>
      </c>
      <c r="F37" s="43">
        <v>200</v>
      </c>
      <c r="G37" s="43">
        <v>0.16</v>
      </c>
      <c r="H37" s="43">
        <v>0.16</v>
      </c>
      <c r="I37" s="43">
        <v>17.03</v>
      </c>
      <c r="J37" s="43">
        <v>111.13</v>
      </c>
      <c r="K37" s="44" t="s">
        <v>76</v>
      </c>
      <c r="L37" s="43">
        <v>21.63</v>
      </c>
    </row>
    <row r="38" spans="1:12" ht="15">
      <c r="A38" s="14"/>
      <c r="B38" s="15"/>
      <c r="C38" s="11"/>
      <c r="D38" s="7" t="s">
        <v>31</v>
      </c>
      <c r="E38" s="42" t="s">
        <v>46</v>
      </c>
      <c r="F38" s="43">
        <v>30</v>
      </c>
      <c r="G38" s="43">
        <v>2.2799999999999998</v>
      </c>
      <c r="H38" s="43">
        <v>0.24</v>
      </c>
      <c r="I38" s="43">
        <v>14.76</v>
      </c>
      <c r="J38" s="43">
        <v>70.5</v>
      </c>
      <c r="K38" s="44"/>
      <c r="L38" s="43">
        <v>5.46</v>
      </c>
    </row>
    <row r="39" spans="1:12" ht="15">
      <c r="A39" s="14"/>
      <c r="B39" s="15"/>
      <c r="C39" s="11"/>
      <c r="D39" s="7" t="s">
        <v>32</v>
      </c>
      <c r="E39" s="42" t="s">
        <v>47</v>
      </c>
      <c r="F39" s="43">
        <v>30</v>
      </c>
      <c r="G39" s="43">
        <v>2.5499999999999998</v>
      </c>
      <c r="H39" s="43">
        <v>0.99</v>
      </c>
      <c r="I39" s="43">
        <v>14.49</v>
      </c>
      <c r="J39" s="43">
        <v>77.7</v>
      </c>
      <c r="K39" s="44"/>
      <c r="L39" s="43">
        <v>5.34</v>
      </c>
    </row>
    <row r="40" spans="1:12" ht="15" hidden="1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hidden="1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>SUM(G33:G41)</f>
        <v>26.500000000000004</v>
      </c>
      <c r="H42" s="19">
        <f>SUM(H33:H41)</f>
        <v>27.649999999999995</v>
      </c>
      <c r="I42" s="19">
        <f>SUM(I33:I41)</f>
        <v>112.97</v>
      </c>
      <c r="J42" s="19">
        <f>SUM(J33:J41)</f>
        <v>822.54000000000008</v>
      </c>
      <c r="K42" s="25"/>
      <c r="L42" s="19">
        <f>SUM(L33:L41)</f>
        <v>152.63</v>
      </c>
    </row>
    <row r="43" spans="1:12" ht="15.75" customHeight="1" thickBot="1">
      <c r="A43" s="33">
        <f>A25</f>
        <v>1</v>
      </c>
      <c r="B43" s="33">
        <f>B25</f>
        <v>2</v>
      </c>
      <c r="C43" s="73" t="s">
        <v>4</v>
      </c>
      <c r="D43" s="74"/>
      <c r="E43" s="31"/>
      <c r="F43" s="32">
        <f>F32+F42</f>
        <v>1470</v>
      </c>
      <c r="G43" s="32">
        <f>G32+G42</f>
        <v>44.760000000000005</v>
      </c>
      <c r="H43" s="32">
        <f>H32+H42</f>
        <v>44.11999999999999</v>
      </c>
      <c r="I43" s="32">
        <f>I32+I42</f>
        <v>176.59</v>
      </c>
      <c r="J43" s="32">
        <f>J32+J42</f>
        <v>1410.04</v>
      </c>
      <c r="K43" s="32"/>
      <c r="L43" s="32">
        <f>L32+L42</f>
        <v>277.24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88</v>
      </c>
      <c r="F44" s="40">
        <v>180</v>
      </c>
      <c r="G44" s="40">
        <v>8.52</v>
      </c>
      <c r="H44" s="40">
        <v>9.08</v>
      </c>
      <c r="I44" s="40">
        <v>32.020000000000003</v>
      </c>
      <c r="J44" s="40">
        <v>288.2</v>
      </c>
      <c r="K44" s="41">
        <v>210</v>
      </c>
      <c r="L44" s="40">
        <v>27.59</v>
      </c>
    </row>
    <row r="45" spans="1:12" ht="15">
      <c r="A45" s="23"/>
      <c r="B45" s="15"/>
      <c r="C45" s="11"/>
      <c r="D45" s="68" t="s">
        <v>26</v>
      </c>
      <c r="E45" s="6" t="s">
        <v>107</v>
      </c>
      <c r="F45" s="43">
        <v>60</v>
      </c>
      <c r="G45" s="43">
        <v>1.68</v>
      </c>
      <c r="H45" s="43">
        <v>1.91</v>
      </c>
      <c r="I45" s="43">
        <v>3.53</v>
      </c>
      <c r="J45" s="43">
        <v>37.909999999999997</v>
      </c>
      <c r="K45" s="44">
        <v>12</v>
      </c>
      <c r="L45" s="43">
        <v>18.79</v>
      </c>
    </row>
    <row r="46" spans="1:12" ht="15">
      <c r="A46" s="23"/>
      <c r="B46" s="15"/>
      <c r="C46" s="11"/>
      <c r="D46" s="7" t="s">
        <v>22</v>
      </c>
      <c r="E46" s="42" t="s">
        <v>91</v>
      </c>
      <c r="F46" s="43">
        <v>200</v>
      </c>
      <c r="G46" s="43">
        <v>0.24</v>
      </c>
      <c r="H46" s="43">
        <v>0</v>
      </c>
      <c r="I46" s="43">
        <v>16.12</v>
      </c>
      <c r="J46" s="43">
        <v>65.95</v>
      </c>
      <c r="K46" s="44">
        <v>431</v>
      </c>
      <c r="L46" s="43">
        <v>25.25</v>
      </c>
    </row>
    <row r="47" spans="1:12" ht="15">
      <c r="A47" s="23"/>
      <c r="B47" s="15"/>
      <c r="C47" s="11"/>
      <c r="D47" s="7" t="s">
        <v>23</v>
      </c>
      <c r="E47" s="42" t="s">
        <v>44</v>
      </c>
      <c r="F47" s="43">
        <v>25</v>
      </c>
      <c r="G47" s="43">
        <v>1.87</v>
      </c>
      <c r="H47" s="43">
        <v>0.7</v>
      </c>
      <c r="I47" s="43">
        <v>12.85</v>
      </c>
      <c r="J47" s="43">
        <v>65.5</v>
      </c>
      <c r="K47" s="44"/>
      <c r="L47" s="43">
        <v>4.5</v>
      </c>
    </row>
    <row r="48" spans="1:12" ht="15">
      <c r="A48" s="23"/>
      <c r="B48" s="15"/>
      <c r="C48" s="11"/>
      <c r="D48" s="7" t="s">
        <v>24</v>
      </c>
      <c r="E48" s="42" t="s">
        <v>75</v>
      </c>
      <c r="F48" s="43">
        <v>100</v>
      </c>
      <c r="G48" s="43">
        <v>0.8</v>
      </c>
      <c r="H48" s="43">
        <v>0.8</v>
      </c>
      <c r="I48" s="43">
        <v>14.6</v>
      </c>
      <c r="J48" s="43">
        <v>47</v>
      </c>
      <c r="K48" s="44"/>
      <c r="L48" s="43">
        <v>23.93</v>
      </c>
    </row>
    <row r="49" spans="1:12" ht="15">
      <c r="A49" s="23"/>
      <c r="B49" s="15"/>
      <c r="C49" s="11"/>
      <c r="D49" s="68" t="s">
        <v>89</v>
      </c>
      <c r="E49" s="42" t="s">
        <v>85</v>
      </c>
      <c r="F49" s="43">
        <v>150</v>
      </c>
      <c r="G49" s="43">
        <v>3</v>
      </c>
      <c r="H49" s="43">
        <v>4</v>
      </c>
      <c r="I49" s="43">
        <v>4.5</v>
      </c>
      <c r="J49" s="43">
        <v>83</v>
      </c>
      <c r="K49" s="44"/>
      <c r="L49" s="43">
        <v>40.15</v>
      </c>
    </row>
    <row r="50" spans="1:12" ht="15" hidden="1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715</v>
      </c>
      <c r="G51" s="19">
        <f>SUM(G44:G50)</f>
        <v>16.11</v>
      </c>
      <c r="H51" s="19">
        <f>SUM(H44:H50)</f>
        <v>16.490000000000002</v>
      </c>
      <c r="I51" s="19">
        <f>SUM(I44:I50)</f>
        <v>83.61999999999999</v>
      </c>
      <c r="J51" s="19">
        <f>SUM(J44:J50)</f>
        <v>587.55999999999995</v>
      </c>
      <c r="K51" s="25"/>
      <c r="L51" s="19">
        <f>SUM(L44:L50)</f>
        <v>140.21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92</v>
      </c>
      <c r="F52" s="43">
        <v>60</v>
      </c>
      <c r="G52" s="43">
        <v>1.1599999999999999</v>
      </c>
      <c r="H52" s="43">
        <v>1.1200000000000001</v>
      </c>
      <c r="I52" s="43">
        <v>4.68</v>
      </c>
      <c r="J52" s="43">
        <v>52.3</v>
      </c>
      <c r="K52" s="44">
        <v>30</v>
      </c>
      <c r="L52" s="43">
        <v>12.25</v>
      </c>
    </row>
    <row r="53" spans="1:12" ht="15">
      <c r="A53" s="23"/>
      <c r="B53" s="15"/>
      <c r="C53" s="11"/>
      <c r="D53" s="7" t="s">
        <v>27</v>
      </c>
      <c r="E53" s="42" t="s">
        <v>111</v>
      </c>
      <c r="F53" s="43">
        <v>250</v>
      </c>
      <c r="G53" s="43">
        <v>3.79</v>
      </c>
      <c r="H53" s="43">
        <v>4.76</v>
      </c>
      <c r="I53" s="43">
        <v>18.66</v>
      </c>
      <c r="J53" s="43">
        <v>136</v>
      </c>
      <c r="K53" s="44">
        <v>102</v>
      </c>
      <c r="L53" s="43">
        <v>25.12</v>
      </c>
    </row>
    <row r="54" spans="1:12" ht="15">
      <c r="A54" s="23"/>
      <c r="B54" s="15"/>
      <c r="C54" s="11"/>
      <c r="D54" s="7" t="s">
        <v>28</v>
      </c>
      <c r="E54" s="42" t="s">
        <v>104</v>
      </c>
      <c r="F54" s="43">
        <v>100</v>
      </c>
      <c r="G54" s="43">
        <v>10.55</v>
      </c>
      <c r="H54" s="43">
        <v>15.04</v>
      </c>
      <c r="I54" s="43">
        <v>5.9</v>
      </c>
      <c r="J54" s="43">
        <v>221.9</v>
      </c>
      <c r="K54" s="44">
        <v>375</v>
      </c>
      <c r="L54" s="43">
        <v>59</v>
      </c>
    </row>
    <row r="55" spans="1:12" ht="15">
      <c r="A55" s="23"/>
      <c r="B55" s="15"/>
      <c r="C55" s="11"/>
      <c r="D55" s="7" t="s">
        <v>29</v>
      </c>
      <c r="E55" s="42" t="s">
        <v>68</v>
      </c>
      <c r="F55" s="43">
        <v>150</v>
      </c>
      <c r="G55" s="52">
        <v>5.59</v>
      </c>
      <c r="H55" s="43">
        <v>5.34</v>
      </c>
      <c r="I55" s="43">
        <v>26.76</v>
      </c>
      <c r="J55" s="43">
        <v>153.1</v>
      </c>
      <c r="K55" s="44">
        <v>323</v>
      </c>
      <c r="L55" s="43">
        <v>14.49</v>
      </c>
    </row>
    <row r="56" spans="1:12" ht="15">
      <c r="A56" s="23"/>
      <c r="B56" s="15"/>
      <c r="C56" s="11"/>
      <c r="D56" s="7" t="s">
        <v>30</v>
      </c>
      <c r="E56" s="42" t="s">
        <v>45</v>
      </c>
      <c r="F56" s="43">
        <v>200</v>
      </c>
      <c r="G56" s="43">
        <v>0.16</v>
      </c>
      <c r="H56" s="43">
        <v>0.16</v>
      </c>
      <c r="I56" s="43">
        <v>23.04</v>
      </c>
      <c r="J56" s="43">
        <v>111.12</v>
      </c>
      <c r="K56" s="44">
        <v>394</v>
      </c>
      <c r="L56" s="43">
        <v>15.71</v>
      </c>
    </row>
    <row r="57" spans="1:12" ht="15">
      <c r="A57" s="23"/>
      <c r="B57" s="15"/>
      <c r="C57" s="11"/>
      <c r="D57" s="7" t="s">
        <v>31</v>
      </c>
      <c r="E57" s="42" t="s">
        <v>46</v>
      </c>
      <c r="F57" s="43">
        <v>30</v>
      </c>
      <c r="G57" s="43">
        <v>2.2799999999999998</v>
      </c>
      <c r="H57" s="43">
        <v>0.24</v>
      </c>
      <c r="I57" s="43">
        <v>14.76</v>
      </c>
      <c r="J57" s="43">
        <v>70.5</v>
      </c>
      <c r="K57" s="44"/>
      <c r="L57" s="43">
        <v>5.46</v>
      </c>
    </row>
    <row r="58" spans="1:12" ht="15">
      <c r="A58" s="23"/>
      <c r="B58" s="15"/>
      <c r="C58" s="11"/>
      <c r="D58" s="7" t="s">
        <v>32</v>
      </c>
      <c r="E58" s="42" t="s">
        <v>47</v>
      </c>
      <c r="F58" s="43">
        <v>30</v>
      </c>
      <c r="G58" s="43">
        <v>2.5499999999999998</v>
      </c>
      <c r="H58" s="43">
        <v>0.99</v>
      </c>
      <c r="I58" s="43">
        <v>14.49</v>
      </c>
      <c r="J58" s="43">
        <v>77.7</v>
      </c>
      <c r="K58" s="44"/>
      <c r="L58" s="43">
        <v>5.34</v>
      </c>
    </row>
    <row r="59" spans="1:12" ht="15" hidden="1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hidden="1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>SUM(G52:G60)</f>
        <v>26.080000000000002</v>
      </c>
      <c r="H61" s="19">
        <f>SUM(H52:H60)</f>
        <v>27.649999999999995</v>
      </c>
      <c r="I61" s="19">
        <f>SUM(I52:I60)</f>
        <v>108.28999999999999</v>
      </c>
      <c r="J61" s="19">
        <f>SUM(J52:J60)</f>
        <v>822.62000000000012</v>
      </c>
      <c r="K61" s="25"/>
      <c r="L61" s="19">
        <f>SUM(L52:L60)</f>
        <v>137.37</v>
      </c>
    </row>
    <row r="62" spans="1:12" ht="15.75" customHeight="1" thickBot="1">
      <c r="A62" s="29">
        <f>A44</f>
        <v>1</v>
      </c>
      <c r="B62" s="30">
        <f>B44</f>
        <v>3</v>
      </c>
      <c r="C62" s="73" t="s">
        <v>4</v>
      </c>
      <c r="D62" s="74"/>
      <c r="E62" s="31"/>
      <c r="F62" s="32">
        <f>F51+F61</f>
        <v>1535</v>
      </c>
      <c r="G62" s="32">
        <f>G51+G61</f>
        <v>42.19</v>
      </c>
      <c r="H62" s="32">
        <f>H51+H61</f>
        <v>44.14</v>
      </c>
      <c r="I62" s="32">
        <f>I51+I61</f>
        <v>191.90999999999997</v>
      </c>
      <c r="J62" s="32">
        <f>J51+J61</f>
        <v>1410.18</v>
      </c>
      <c r="K62" s="32"/>
      <c r="L62" s="32">
        <f>L51+L61</f>
        <v>277.58000000000004</v>
      </c>
    </row>
    <row r="63" spans="1:12" ht="15">
      <c r="A63" s="20">
        <v>1</v>
      </c>
      <c r="B63" s="21">
        <v>4</v>
      </c>
      <c r="C63" s="22" t="s">
        <v>20</v>
      </c>
      <c r="D63" s="53" t="s">
        <v>21</v>
      </c>
      <c r="E63" s="54" t="s">
        <v>80</v>
      </c>
      <c r="F63" s="55">
        <v>150</v>
      </c>
      <c r="G63" s="55">
        <v>14.52</v>
      </c>
      <c r="H63" s="55">
        <v>14.08</v>
      </c>
      <c r="I63" s="55">
        <v>36.74</v>
      </c>
      <c r="J63" s="55">
        <v>306.74</v>
      </c>
      <c r="K63" s="56">
        <v>79</v>
      </c>
      <c r="L63" s="57">
        <v>105.77</v>
      </c>
    </row>
    <row r="64" spans="1:12" ht="15">
      <c r="A64" s="23"/>
      <c r="B64" s="15"/>
      <c r="C64" s="11"/>
      <c r="D64" s="58" t="s">
        <v>22</v>
      </c>
      <c r="E64" s="59" t="s">
        <v>43</v>
      </c>
      <c r="F64" s="60">
        <v>200</v>
      </c>
      <c r="G64" s="60">
        <v>2.29</v>
      </c>
      <c r="H64" s="60">
        <v>3.3</v>
      </c>
      <c r="I64" s="60">
        <v>16.14</v>
      </c>
      <c r="J64" s="60">
        <v>139.68</v>
      </c>
      <c r="K64" s="61">
        <v>380</v>
      </c>
      <c r="L64" s="62">
        <v>11.79</v>
      </c>
    </row>
    <row r="65" spans="1:12" ht="15">
      <c r="A65" s="23"/>
      <c r="B65" s="15"/>
      <c r="C65" s="11"/>
      <c r="D65" s="58" t="s">
        <v>23</v>
      </c>
      <c r="E65" s="59" t="s">
        <v>44</v>
      </c>
      <c r="F65" s="60">
        <v>25</v>
      </c>
      <c r="G65" s="60">
        <v>1.87</v>
      </c>
      <c r="H65" s="60">
        <v>1.7</v>
      </c>
      <c r="I65" s="60">
        <v>12.85</v>
      </c>
      <c r="J65" s="60">
        <v>65.5</v>
      </c>
      <c r="K65" s="61"/>
      <c r="L65" s="62">
        <v>4.5</v>
      </c>
    </row>
    <row r="66" spans="1:12" ht="15">
      <c r="A66" s="23"/>
      <c r="B66" s="15"/>
      <c r="C66" s="11"/>
      <c r="D66" s="58" t="s">
        <v>24</v>
      </c>
      <c r="E66" s="59" t="s">
        <v>75</v>
      </c>
      <c r="F66" s="60">
        <v>200</v>
      </c>
      <c r="G66" s="60">
        <v>0.56000000000000005</v>
      </c>
      <c r="H66" s="60">
        <v>0.4</v>
      </c>
      <c r="I66" s="60">
        <v>15</v>
      </c>
      <c r="J66" s="60">
        <v>76</v>
      </c>
      <c r="K66" s="61"/>
      <c r="L66" s="62">
        <v>25.25</v>
      </c>
    </row>
    <row r="67" spans="1:12" ht="15">
      <c r="A67" s="23"/>
      <c r="B67" s="15"/>
      <c r="C67" s="11"/>
      <c r="D67" s="63" t="s">
        <v>33</v>
      </c>
      <c r="E67" s="64"/>
      <c r="F67" s="65">
        <v>625</v>
      </c>
      <c r="G67" s="65">
        <v>19.239999999999998</v>
      </c>
      <c r="H67" s="65">
        <v>19.48</v>
      </c>
      <c r="I67" s="65">
        <v>80.73</v>
      </c>
      <c r="J67" s="65">
        <v>587.52</v>
      </c>
      <c r="K67" s="66"/>
      <c r="L67" s="67">
        <v>147.31</v>
      </c>
    </row>
    <row r="68" spans="1:12" ht="15" hidden="1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hidden="1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hidden="1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54</v>
      </c>
      <c r="F71" s="43">
        <v>60</v>
      </c>
      <c r="G71" s="43">
        <v>1.05</v>
      </c>
      <c r="H71" s="43">
        <v>0</v>
      </c>
      <c r="I71" s="43">
        <v>2.2999999999999998</v>
      </c>
      <c r="J71" s="43">
        <v>13.44</v>
      </c>
      <c r="K71" s="44">
        <v>70</v>
      </c>
      <c r="L71" s="43">
        <v>7.14</v>
      </c>
    </row>
    <row r="72" spans="1:12" ht="15">
      <c r="A72" s="23"/>
      <c r="B72" s="15"/>
      <c r="C72" s="11"/>
      <c r="D72" s="7" t="s">
        <v>27</v>
      </c>
      <c r="E72" s="42" t="s">
        <v>98</v>
      </c>
      <c r="F72" s="43">
        <v>250</v>
      </c>
      <c r="G72" s="43">
        <v>7.35</v>
      </c>
      <c r="H72" s="43">
        <v>15.06</v>
      </c>
      <c r="I72" s="43">
        <v>17.059999999999999</v>
      </c>
      <c r="J72" s="43">
        <v>203.1</v>
      </c>
      <c r="K72" s="44">
        <v>102</v>
      </c>
      <c r="L72" s="43">
        <v>30.12</v>
      </c>
    </row>
    <row r="73" spans="1:12" ht="15">
      <c r="A73" s="23"/>
      <c r="B73" s="15"/>
      <c r="C73" s="11"/>
      <c r="D73" s="7" t="s">
        <v>28</v>
      </c>
      <c r="E73" s="42" t="s">
        <v>55</v>
      </c>
      <c r="F73" s="43">
        <v>90</v>
      </c>
      <c r="G73" s="43">
        <v>6.76</v>
      </c>
      <c r="H73" s="43">
        <v>7.34</v>
      </c>
      <c r="I73" s="43">
        <v>5.4</v>
      </c>
      <c r="J73" s="43">
        <v>165</v>
      </c>
      <c r="K73" s="44">
        <v>241</v>
      </c>
      <c r="L73" s="43">
        <v>38.5</v>
      </c>
    </row>
    <row r="74" spans="1:12" ht="15">
      <c r="A74" s="23"/>
      <c r="B74" s="15"/>
      <c r="C74" s="11"/>
      <c r="D74" s="7" t="s">
        <v>29</v>
      </c>
      <c r="E74" s="42" t="s">
        <v>105</v>
      </c>
      <c r="F74" s="43">
        <v>150</v>
      </c>
      <c r="G74" s="43">
        <v>4.4800000000000004</v>
      </c>
      <c r="H74" s="43">
        <v>3.46</v>
      </c>
      <c r="I74" s="43">
        <v>24.43</v>
      </c>
      <c r="J74" s="43">
        <v>196.8</v>
      </c>
      <c r="K74" s="44">
        <v>171.2</v>
      </c>
      <c r="L74" s="43">
        <v>11.62</v>
      </c>
    </row>
    <row r="75" spans="1:12" ht="15" hidden="1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30</v>
      </c>
      <c r="E76" s="42" t="s">
        <v>77</v>
      </c>
      <c r="F76" s="43">
        <v>200</v>
      </c>
      <c r="G76" s="43">
        <v>0.57999999999999996</v>
      </c>
      <c r="H76" s="43">
        <v>0.39</v>
      </c>
      <c r="I76" s="43">
        <v>31.62</v>
      </c>
      <c r="J76" s="43">
        <v>96</v>
      </c>
      <c r="K76" s="44">
        <v>442</v>
      </c>
      <c r="L76" s="43">
        <v>31.6</v>
      </c>
    </row>
    <row r="77" spans="1:12" ht="15">
      <c r="A77" s="23"/>
      <c r="B77" s="15"/>
      <c r="C77" s="11"/>
      <c r="D77" s="7" t="s">
        <v>31</v>
      </c>
      <c r="E77" s="42" t="s">
        <v>46</v>
      </c>
      <c r="F77" s="43">
        <v>30</v>
      </c>
      <c r="G77" s="43">
        <v>2.2799999999999998</v>
      </c>
      <c r="H77" s="43">
        <v>0.24</v>
      </c>
      <c r="I77" s="43">
        <v>14.76</v>
      </c>
      <c r="J77" s="43">
        <v>70.5</v>
      </c>
      <c r="K77" s="44"/>
      <c r="L77" s="43">
        <v>5.46</v>
      </c>
    </row>
    <row r="78" spans="1:12" ht="15">
      <c r="A78" s="23"/>
      <c r="B78" s="15"/>
      <c r="C78" s="11"/>
      <c r="D78" s="7" t="s">
        <v>32</v>
      </c>
      <c r="E78" s="42" t="s">
        <v>47</v>
      </c>
      <c r="F78" s="43">
        <v>30</v>
      </c>
      <c r="G78" s="43">
        <v>2.5499999999999998</v>
      </c>
      <c r="H78" s="43">
        <v>0.99</v>
      </c>
      <c r="I78" s="43">
        <v>14.49</v>
      </c>
      <c r="J78" s="43">
        <v>77.7</v>
      </c>
      <c r="K78" s="44"/>
      <c r="L78" s="43">
        <v>5.34</v>
      </c>
    </row>
    <row r="79" spans="1:12" ht="15" hidden="1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hidden="1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>
      <c r="A81" s="24"/>
      <c r="B81" s="17"/>
      <c r="C81" s="8"/>
      <c r="D81" s="18" t="s">
        <v>33</v>
      </c>
      <c r="E81" s="9"/>
      <c r="F81" s="19">
        <f>SUM(F71:F80)</f>
        <v>810</v>
      </c>
      <c r="G81" s="19">
        <f>SUM(G71:G80)</f>
        <v>25.05</v>
      </c>
      <c r="H81" s="19">
        <f>SUM(H71:H80)</f>
        <v>27.479999999999997</v>
      </c>
      <c r="I81" s="19">
        <f>SUM(I71:I80)</f>
        <v>110.06</v>
      </c>
      <c r="J81" s="19">
        <f>SUM(J71:J80)</f>
        <v>822.54</v>
      </c>
      <c r="K81" s="25"/>
      <c r="L81" s="19">
        <f>SUM(L71:L80)</f>
        <v>129.77999999999997</v>
      </c>
    </row>
    <row r="82" spans="1:12" ht="15.75" customHeight="1" thickBot="1">
      <c r="A82" s="29">
        <f>A63</f>
        <v>1</v>
      </c>
      <c r="B82" s="30">
        <f>B63</f>
        <v>4</v>
      </c>
      <c r="C82" s="73" t="s">
        <v>4</v>
      </c>
      <c r="D82" s="74"/>
      <c r="E82" s="31"/>
      <c r="F82" s="32">
        <f>SUM(F81+F67)</f>
        <v>1435</v>
      </c>
      <c r="G82" s="32">
        <f>SUM(G81+G67)</f>
        <v>44.29</v>
      </c>
      <c r="H82" s="32">
        <f>SUM(H81+H67)</f>
        <v>46.959999999999994</v>
      </c>
      <c r="I82" s="32">
        <f>SUM(I81+I67)</f>
        <v>190.79000000000002</v>
      </c>
      <c r="J82" s="32">
        <f>SUM(J81+J67)</f>
        <v>1410.06</v>
      </c>
      <c r="K82" s="32"/>
      <c r="L82" s="32">
        <f>SUM(L81+L67)</f>
        <v>277.08999999999997</v>
      </c>
    </row>
    <row r="83" spans="1:12" ht="25.5">
      <c r="A83" s="20">
        <v>1</v>
      </c>
      <c r="B83" s="21">
        <v>5</v>
      </c>
      <c r="C83" s="22" t="s">
        <v>20</v>
      </c>
      <c r="D83" s="5" t="s">
        <v>21</v>
      </c>
      <c r="E83" s="39" t="s">
        <v>48</v>
      </c>
      <c r="F83" s="40">
        <v>200</v>
      </c>
      <c r="G83" s="40">
        <v>8.5399999999999991</v>
      </c>
      <c r="H83" s="40">
        <v>8.44</v>
      </c>
      <c r="I83" s="40">
        <v>36.39</v>
      </c>
      <c r="J83" s="40">
        <v>283.06</v>
      </c>
      <c r="K83" s="41">
        <v>173</v>
      </c>
      <c r="L83" s="40">
        <v>33.17</v>
      </c>
    </row>
    <row r="84" spans="1:12" ht="15">
      <c r="A84" s="23"/>
      <c r="B84" s="15"/>
      <c r="C84" s="11"/>
      <c r="D84" s="68" t="s">
        <v>23</v>
      </c>
      <c r="E84" s="42" t="s">
        <v>57</v>
      </c>
      <c r="F84" s="43">
        <v>45</v>
      </c>
      <c r="G84" s="43">
        <v>6.17</v>
      </c>
      <c r="H84" s="43">
        <v>6.09</v>
      </c>
      <c r="I84" s="43">
        <v>12.04</v>
      </c>
      <c r="J84" s="43">
        <v>144.88</v>
      </c>
      <c r="K84" s="44">
        <v>1</v>
      </c>
      <c r="L84" s="43">
        <v>43.3</v>
      </c>
    </row>
    <row r="85" spans="1:12" ht="15">
      <c r="A85" s="23"/>
      <c r="B85" s="15"/>
      <c r="C85" s="11"/>
      <c r="D85" s="7" t="s">
        <v>22</v>
      </c>
      <c r="E85" s="42" t="s">
        <v>58</v>
      </c>
      <c r="F85" s="43">
        <v>200</v>
      </c>
      <c r="G85" s="43">
        <v>1.64</v>
      </c>
      <c r="H85" s="43">
        <v>1.21</v>
      </c>
      <c r="I85" s="43">
        <v>19.05</v>
      </c>
      <c r="J85" s="43">
        <v>114</v>
      </c>
      <c r="K85" s="44">
        <v>432</v>
      </c>
      <c r="L85" s="43">
        <v>11.79</v>
      </c>
    </row>
    <row r="86" spans="1:12" ht="15" hidden="1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7" t="s">
        <v>24</v>
      </c>
      <c r="E87" s="42" t="s">
        <v>75</v>
      </c>
      <c r="F87" s="43">
        <v>100</v>
      </c>
      <c r="G87" s="43">
        <v>0.39</v>
      </c>
      <c r="H87" s="43">
        <v>0.19</v>
      </c>
      <c r="I87" s="43">
        <v>7.27</v>
      </c>
      <c r="J87" s="43">
        <v>45.59</v>
      </c>
      <c r="K87" s="44"/>
      <c r="L87" s="43">
        <v>50</v>
      </c>
    </row>
    <row r="88" spans="1:12" ht="15" hidden="1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hidden="1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4"/>
      <c r="B90" s="17"/>
      <c r="C90" s="8"/>
      <c r="D90" s="18" t="s">
        <v>33</v>
      </c>
      <c r="E90" s="9"/>
      <c r="F90" s="19">
        <f>SUM(F83:F89)</f>
        <v>545</v>
      </c>
      <c r="G90" s="19">
        <f>SUM(G83:G89)</f>
        <v>16.739999999999998</v>
      </c>
      <c r="H90" s="19">
        <f>SUM(H83:H89)</f>
        <v>15.929999999999998</v>
      </c>
      <c r="I90" s="19">
        <f>SUM(I83:I89)</f>
        <v>74.75</v>
      </c>
      <c r="J90" s="19">
        <f>SUM(J83:J89)</f>
        <v>587.53000000000009</v>
      </c>
      <c r="K90" s="25"/>
      <c r="L90" s="19">
        <f>SUM(L83:L89)</f>
        <v>138.26</v>
      </c>
    </row>
    <row r="91" spans="1:12" ht="15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42" t="s">
        <v>54</v>
      </c>
      <c r="F91" s="43">
        <v>60</v>
      </c>
      <c r="G91" s="43">
        <v>1.05</v>
      </c>
      <c r="H91" s="43">
        <v>0</v>
      </c>
      <c r="I91" s="43">
        <v>2.2999999999999998</v>
      </c>
      <c r="J91" s="43">
        <v>13.44</v>
      </c>
      <c r="K91" s="44">
        <v>70</v>
      </c>
      <c r="L91" s="43">
        <v>7.14</v>
      </c>
    </row>
    <row r="92" spans="1:12" ht="15">
      <c r="A92" s="23"/>
      <c r="B92" s="15"/>
      <c r="C92" s="11"/>
      <c r="D92" s="7" t="s">
        <v>27</v>
      </c>
      <c r="E92" s="42" t="s">
        <v>110</v>
      </c>
      <c r="F92" s="43">
        <v>250</v>
      </c>
      <c r="G92" s="43">
        <v>5.18</v>
      </c>
      <c r="H92" s="43">
        <v>5.4</v>
      </c>
      <c r="I92" s="43">
        <v>20.39</v>
      </c>
      <c r="J92" s="43">
        <v>172.2</v>
      </c>
      <c r="K92" s="44">
        <v>99</v>
      </c>
      <c r="L92" s="43">
        <v>36.14</v>
      </c>
    </row>
    <row r="93" spans="1:12" ht="15">
      <c r="A93" s="23"/>
      <c r="B93" s="15"/>
      <c r="C93" s="11"/>
      <c r="D93" s="7" t="s">
        <v>28</v>
      </c>
      <c r="E93" s="42" t="s">
        <v>65</v>
      </c>
      <c r="F93" s="43">
        <v>90</v>
      </c>
      <c r="G93" s="43">
        <v>12.3</v>
      </c>
      <c r="H93" s="43">
        <v>14.31</v>
      </c>
      <c r="I93" s="43">
        <v>22.2</v>
      </c>
      <c r="J93" s="43">
        <v>207.77</v>
      </c>
      <c r="K93" s="44">
        <v>293</v>
      </c>
      <c r="L93" s="43">
        <v>47.16</v>
      </c>
    </row>
    <row r="94" spans="1:12" ht="11.25" customHeight="1">
      <c r="A94" s="23"/>
      <c r="B94" s="15"/>
      <c r="C94" s="11"/>
      <c r="D94" s="7" t="s">
        <v>29</v>
      </c>
      <c r="E94" s="42" t="s">
        <v>41</v>
      </c>
      <c r="F94" s="43">
        <v>150</v>
      </c>
      <c r="G94" s="43">
        <v>3.1</v>
      </c>
      <c r="H94" s="43">
        <v>6.71</v>
      </c>
      <c r="I94" s="43">
        <v>18.95</v>
      </c>
      <c r="J94" s="43">
        <v>183.8</v>
      </c>
      <c r="K94" s="44">
        <v>128</v>
      </c>
      <c r="L94" s="43">
        <v>30.5</v>
      </c>
    </row>
    <row r="95" spans="1:12" ht="11.25" customHeight="1">
      <c r="A95" s="23"/>
      <c r="B95" s="15"/>
      <c r="C95" s="11"/>
      <c r="D95" s="7" t="s">
        <v>30</v>
      </c>
      <c r="E95" s="42" t="s">
        <v>59</v>
      </c>
      <c r="F95" s="43">
        <v>200</v>
      </c>
      <c r="G95" s="43">
        <v>0</v>
      </c>
      <c r="H95" s="43">
        <v>0</v>
      </c>
      <c r="I95" s="43">
        <v>17.36</v>
      </c>
      <c r="J95" s="43">
        <v>97.41</v>
      </c>
      <c r="K95" s="44">
        <v>349</v>
      </c>
      <c r="L95" s="43">
        <v>7.64</v>
      </c>
    </row>
    <row r="96" spans="1:12" ht="15">
      <c r="A96" s="23"/>
      <c r="B96" s="15"/>
      <c r="C96" s="11"/>
      <c r="D96" s="7" t="s">
        <v>31</v>
      </c>
      <c r="E96" s="42" t="s">
        <v>46</v>
      </c>
      <c r="F96" s="43">
        <v>30</v>
      </c>
      <c r="G96" s="43">
        <v>2.2799999999999998</v>
      </c>
      <c r="H96" s="43">
        <v>0.24</v>
      </c>
      <c r="I96" s="43">
        <v>14.76</v>
      </c>
      <c r="J96" s="43">
        <v>70.5</v>
      </c>
      <c r="K96" s="44"/>
      <c r="L96" s="43">
        <v>5.46</v>
      </c>
    </row>
    <row r="97" spans="1:12" ht="15">
      <c r="A97" s="23"/>
      <c r="B97" s="15"/>
      <c r="C97" s="11"/>
      <c r="D97" s="7" t="s">
        <v>32</v>
      </c>
      <c r="E97" s="42" t="s">
        <v>47</v>
      </c>
      <c r="F97" s="43">
        <v>30</v>
      </c>
      <c r="G97" s="43">
        <v>2.5499999999999998</v>
      </c>
      <c r="H97" s="43">
        <v>0.99</v>
      </c>
      <c r="I97" s="43">
        <v>14.49</v>
      </c>
      <c r="J97" s="43">
        <v>77.7</v>
      </c>
      <c r="K97" s="44"/>
      <c r="L97" s="43">
        <v>5.34</v>
      </c>
    </row>
    <row r="98" spans="1:12" ht="15" hidden="1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hidden="1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>
      <c r="A100" s="24"/>
      <c r="B100" s="17"/>
      <c r="C100" s="8"/>
      <c r="D100" s="18" t="s">
        <v>33</v>
      </c>
      <c r="E100" s="9"/>
      <c r="F100" s="19">
        <f>SUM(F91:F99)</f>
        <v>810</v>
      </c>
      <c r="G100" s="19">
        <f>SUM(G91:G99)</f>
        <v>26.460000000000004</v>
      </c>
      <c r="H100" s="19">
        <f>SUM(H91:H99)</f>
        <v>27.65</v>
      </c>
      <c r="I100" s="19">
        <f>SUM(I91:I99)</f>
        <v>110.45</v>
      </c>
      <c r="J100" s="19">
        <f>SUM(J91:J99)</f>
        <v>822.82</v>
      </c>
      <c r="K100" s="25"/>
      <c r="L100" s="19">
        <f>SUM(L91:L99)</f>
        <v>139.38</v>
      </c>
    </row>
    <row r="101" spans="1:12" ht="15.75" customHeight="1" thickBot="1">
      <c r="A101" s="29">
        <f>A83</f>
        <v>1</v>
      </c>
      <c r="B101" s="30">
        <f>B83</f>
        <v>5</v>
      </c>
      <c r="C101" s="73" t="s">
        <v>4</v>
      </c>
      <c r="D101" s="74"/>
      <c r="E101" s="31"/>
      <c r="F101" s="32">
        <f>F90+F100</f>
        <v>1355</v>
      </c>
      <c r="G101" s="32">
        <f>G90+G100</f>
        <v>43.2</v>
      </c>
      <c r="H101" s="32">
        <f>H90+H100</f>
        <v>43.58</v>
      </c>
      <c r="I101" s="32">
        <f>I90+I100</f>
        <v>185.2</v>
      </c>
      <c r="J101" s="32">
        <f>J90+J100</f>
        <v>1410.3500000000001</v>
      </c>
      <c r="K101" s="32"/>
      <c r="L101" s="32">
        <f>L90+L100</f>
        <v>277.64</v>
      </c>
    </row>
    <row r="102" spans="1:12" ht="15">
      <c r="A102" s="20">
        <v>2</v>
      </c>
      <c r="B102" s="21">
        <v>1</v>
      </c>
      <c r="C102" s="22" t="s">
        <v>20</v>
      </c>
      <c r="D102" s="5" t="s">
        <v>21</v>
      </c>
      <c r="E102" s="39" t="s">
        <v>90</v>
      </c>
      <c r="F102" s="40">
        <v>200</v>
      </c>
      <c r="G102" s="40">
        <v>10.6</v>
      </c>
      <c r="H102" s="40">
        <v>12.7</v>
      </c>
      <c r="I102" s="40">
        <v>24</v>
      </c>
      <c r="J102" s="40">
        <v>139</v>
      </c>
      <c r="K102" s="41">
        <v>395</v>
      </c>
      <c r="L102" s="40">
        <v>37.96</v>
      </c>
    </row>
    <row r="103" spans="1:12" ht="15">
      <c r="A103" s="23"/>
      <c r="B103" s="15"/>
      <c r="C103" s="11"/>
      <c r="D103" s="68" t="s">
        <v>84</v>
      </c>
      <c r="E103" s="42" t="s">
        <v>60</v>
      </c>
      <c r="F103" s="43">
        <v>100</v>
      </c>
      <c r="G103" s="43">
        <v>2.8</v>
      </c>
      <c r="H103" s="43">
        <v>2.2999999999999998</v>
      </c>
      <c r="I103" s="43">
        <v>25.3</v>
      </c>
      <c r="J103" s="43">
        <v>233.5</v>
      </c>
      <c r="K103" s="44"/>
      <c r="L103" s="43">
        <v>45.42</v>
      </c>
    </row>
    <row r="104" spans="1:12" ht="15">
      <c r="A104" s="23"/>
      <c r="B104" s="15"/>
      <c r="C104" s="11"/>
      <c r="D104" s="7" t="s">
        <v>22</v>
      </c>
      <c r="E104" s="42" t="s">
        <v>49</v>
      </c>
      <c r="F104" s="43">
        <v>200</v>
      </c>
      <c r="G104" s="43">
        <v>0.26</v>
      </c>
      <c r="H104" s="43">
        <v>7.0000000000000007E-2</v>
      </c>
      <c r="I104" s="43">
        <v>13.48</v>
      </c>
      <c r="J104" s="43">
        <v>58.05</v>
      </c>
      <c r="K104" s="44">
        <v>430</v>
      </c>
      <c r="L104" s="43">
        <v>2.75</v>
      </c>
    </row>
    <row r="105" spans="1:12" ht="15" hidden="1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>
        <v>5.46</v>
      </c>
    </row>
    <row r="106" spans="1:12" ht="15">
      <c r="A106" s="23"/>
      <c r="B106" s="15"/>
      <c r="C106" s="11"/>
      <c r="D106" s="7" t="s">
        <v>24</v>
      </c>
      <c r="E106" s="42" t="s">
        <v>75</v>
      </c>
      <c r="F106" s="43">
        <v>200</v>
      </c>
      <c r="G106" s="43">
        <v>3</v>
      </c>
      <c r="H106" s="43">
        <v>1</v>
      </c>
      <c r="I106" s="43">
        <v>17.739999999999998</v>
      </c>
      <c r="J106" s="43">
        <v>157</v>
      </c>
      <c r="K106" s="44"/>
      <c r="L106" s="43">
        <v>54</v>
      </c>
    </row>
    <row r="107" spans="1:12" ht="15" hidden="1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hidden="1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4"/>
      <c r="B109" s="17"/>
      <c r="C109" s="8"/>
      <c r="D109" s="18" t="s">
        <v>33</v>
      </c>
      <c r="E109" s="9"/>
      <c r="F109" s="19">
        <f>SUM(F102:F108)</f>
        <v>700</v>
      </c>
      <c r="G109" s="19">
        <f>SUM(G102:G108)</f>
        <v>16.659999999999997</v>
      </c>
      <c r="H109" s="19">
        <f>SUM(H102:H108)</f>
        <v>16.07</v>
      </c>
      <c r="I109" s="19">
        <v>80.52</v>
      </c>
      <c r="J109" s="19">
        <f>SUM(J102:J108)</f>
        <v>587.54999999999995</v>
      </c>
      <c r="K109" s="25"/>
      <c r="L109" s="19">
        <f>SUM(L102:L108)</f>
        <v>145.58999999999997</v>
      </c>
    </row>
    <row r="110" spans="1:12" ht="1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 t="s">
        <v>50</v>
      </c>
      <c r="F110" s="43">
        <v>60</v>
      </c>
      <c r="G110" s="43">
        <v>0.64</v>
      </c>
      <c r="H110" s="43">
        <v>3.08</v>
      </c>
      <c r="I110" s="43">
        <v>3.33</v>
      </c>
      <c r="J110" s="43">
        <v>41.5</v>
      </c>
      <c r="K110" s="44">
        <v>51</v>
      </c>
      <c r="L110" s="43">
        <v>5.93</v>
      </c>
    </row>
    <row r="111" spans="1:12" ht="25.5">
      <c r="A111" s="23"/>
      <c r="B111" s="15"/>
      <c r="C111" s="11"/>
      <c r="D111" s="7" t="s">
        <v>27</v>
      </c>
      <c r="E111" s="42" t="s">
        <v>61</v>
      </c>
      <c r="F111" s="43">
        <v>250</v>
      </c>
      <c r="G111" s="43">
        <v>6.71</v>
      </c>
      <c r="H111" s="43">
        <v>5.1100000000000003</v>
      </c>
      <c r="I111" s="43">
        <v>15.01</v>
      </c>
      <c r="J111" s="43">
        <v>167.11</v>
      </c>
      <c r="K111" s="44">
        <v>104</v>
      </c>
      <c r="L111" s="43">
        <v>40.159999999999997</v>
      </c>
    </row>
    <row r="112" spans="1:12" ht="15">
      <c r="A112" s="23"/>
      <c r="B112" s="15"/>
      <c r="C112" s="11"/>
      <c r="D112" s="7" t="s">
        <v>28</v>
      </c>
      <c r="E112" s="42" t="s">
        <v>79</v>
      </c>
      <c r="F112" s="43">
        <v>90</v>
      </c>
      <c r="G112" s="43">
        <v>9.01</v>
      </c>
      <c r="H112" s="43">
        <v>13.95</v>
      </c>
      <c r="I112" s="43">
        <v>10.4</v>
      </c>
      <c r="J112" s="43">
        <v>215.42</v>
      </c>
      <c r="K112" s="44">
        <v>282</v>
      </c>
      <c r="L112" s="43">
        <v>31.48</v>
      </c>
    </row>
    <row r="113" spans="1:12" ht="15">
      <c r="A113" s="23"/>
      <c r="B113" s="15"/>
      <c r="C113" s="11"/>
      <c r="D113" s="7" t="s">
        <v>29</v>
      </c>
      <c r="E113" s="42" t="s">
        <v>56</v>
      </c>
      <c r="F113" s="43">
        <v>150</v>
      </c>
      <c r="G113" s="43">
        <v>4.16</v>
      </c>
      <c r="H113" s="43">
        <v>4.08</v>
      </c>
      <c r="I113" s="43">
        <v>33.4</v>
      </c>
      <c r="J113" s="43">
        <v>158.49</v>
      </c>
      <c r="K113" s="44">
        <v>331</v>
      </c>
      <c r="L113" s="43">
        <v>11.62</v>
      </c>
    </row>
    <row r="114" spans="1:12" ht="15">
      <c r="A114" s="23"/>
      <c r="B114" s="15"/>
      <c r="C114" s="11"/>
      <c r="D114" s="7" t="s">
        <v>30</v>
      </c>
      <c r="E114" s="42" t="s">
        <v>62</v>
      </c>
      <c r="F114" s="43">
        <v>200</v>
      </c>
      <c r="G114" s="43">
        <v>1</v>
      </c>
      <c r="H114" s="43">
        <v>0.2</v>
      </c>
      <c r="I114" s="43">
        <v>19.170000000000002</v>
      </c>
      <c r="J114" s="43">
        <v>92</v>
      </c>
      <c r="K114" s="44">
        <v>442</v>
      </c>
      <c r="L114" s="43">
        <v>31.6</v>
      </c>
    </row>
    <row r="115" spans="1:12" ht="15">
      <c r="A115" s="23"/>
      <c r="B115" s="15"/>
      <c r="C115" s="11"/>
      <c r="D115" s="7" t="s">
        <v>31</v>
      </c>
      <c r="E115" s="42" t="s">
        <v>46</v>
      </c>
      <c r="F115" s="43">
        <v>30</v>
      </c>
      <c r="G115" s="43">
        <v>2.2799999999999998</v>
      </c>
      <c r="H115" s="43">
        <v>0.24</v>
      </c>
      <c r="I115" s="43">
        <v>14.76</v>
      </c>
      <c r="J115" s="43">
        <v>70.5</v>
      </c>
      <c r="K115" s="44"/>
      <c r="L115" s="43">
        <v>5.46</v>
      </c>
    </row>
    <row r="116" spans="1:12" ht="15">
      <c r="A116" s="23"/>
      <c r="B116" s="15"/>
      <c r="C116" s="11"/>
      <c r="D116" s="7" t="s">
        <v>32</v>
      </c>
      <c r="E116" s="42" t="s">
        <v>47</v>
      </c>
      <c r="F116" s="43">
        <v>30</v>
      </c>
      <c r="G116" s="43">
        <v>2.5499999999999998</v>
      </c>
      <c r="H116" s="43">
        <v>0.99</v>
      </c>
      <c r="I116" s="43">
        <v>14.49</v>
      </c>
      <c r="J116" s="43">
        <v>77.7</v>
      </c>
      <c r="K116" s="44"/>
      <c r="L116" s="43">
        <v>5.34</v>
      </c>
    </row>
    <row r="117" spans="1:12" ht="15" hidden="1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hidden="1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4"/>
      <c r="B119" s="17"/>
      <c r="C119" s="8"/>
      <c r="D119" s="18" t="s">
        <v>33</v>
      </c>
      <c r="E119" s="9"/>
      <c r="F119" s="19">
        <f>SUM(F110:F118)</f>
        <v>810</v>
      </c>
      <c r="G119" s="19">
        <f>SUM(G110:G118)</f>
        <v>26.35</v>
      </c>
      <c r="H119" s="19">
        <f>SUM(H110:H118)</f>
        <v>27.649999999999995</v>
      </c>
      <c r="I119" s="19">
        <f>SUM(I110:I118)</f>
        <v>110.56</v>
      </c>
      <c r="J119" s="19">
        <f>SUM(J110:J118)</f>
        <v>822.72</v>
      </c>
      <c r="K119" s="25"/>
      <c r="L119" s="19">
        <f>SUM(L110:L118)</f>
        <v>131.58999999999997</v>
      </c>
    </row>
    <row r="120" spans="1:12" ht="15.75" thickBot="1">
      <c r="A120" s="29">
        <f>A102</f>
        <v>2</v>
      </c>
      <c r="B120" s="30">
        <f>B102</f>
        <v>1</v>
      </c>
      <c r="C120" s="73" t="s">
        <v>4</v>
      </c>
      <c r="D120" s="74"/>
      <c r="E120" s="31"/>
      <c r="F120" s="32">
        <f>F109+F119</f>
        <v>1510</v>
      </c>
      <c r="G120" s="32">
        <f>G109+G119</f>
        <v>43.01</v>
      </c>
      <c r="H120" s="32">
        <f>H109+H119</f>
        <v>43.72</v>
      </c>
      <c r="I120" s="32">
        <f>I109+I119</f>
        <v>191.07999999999998</v>
      </c>
      <c r="J120" s="32">
        <f>J109+J119</f>
        <v>1410.27</v>
      </c>
      <c r="K120" s="32"/>
      <c r="L120" s="32">
        <f>L109+L119</f>
        <v>277.17999999999995</v>
      </c>
    </row>
    <row r="121" spans="1:12" ht="15">
      <c r="A121" s="14">
        <v>2</v>
      </c>
      <c r="B121" s="15">
        <v>2</v>
      </c>
      <c r="C121" s="22" t="s">
        <v>20</v>
      </c>
      <c r="D121" s="5" t="s">
        <v>21</v>
      </c>
      <c r="E121" s="39" t="s">
        <v>82</v>
      </c>
      <c r="F121" s="40">
        <v>240</v>
      </c>
      <c r="G121" s="40">
        <v>13.07</v>
      </c>
      <c r="H121" s="40">
        <v>17.28</v>
      </c>
      <c r="I121" s="40">
        <v>46.56</v>
      </c>
      <c r="J121" s="40">
        <v>409.52</v>
      </c>
      <c r="K121" s="41">
        <v>311</v>
      </c>
      <c r="L121" s="40">
        <v>62.56</v>
      </c>
    </row>
    <row r="122" spans="1:12" ht="15" hidden="1">
      <c r="A122" s="14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22</v>
      </c>
      <c r="E123" s="42" t="s">
        <v>49</v>
      </c>
      <c r="F123" s="43">
        <v>200</v>
      </c>
      <c r="G123" s="43">
        <v>0</v>
      </c>
      <c r="H123" s="43">
        <v>0</v>
      </c>
      <c r="I123" s="43">
        <v>13.48</v>
      </c>
      <c r="J123" s="43">
        <v>58.05</v>
      </c>
      <c r="K123" s="44">
        <v>430</v>
      </c>
      <c r="L123" s="43">
        <v>2.75</v>
      </c>
    </row>
    <row r="124" spans="1:12" ht="15">
      <c r="A124" s="14"/>
      <c r="B124" s="15"/>
      <c r="C124" s="11"/>
      <c r="D124" s="7" t="s">
        <v>23</v>
      </c>
      <c r="E124" s="42" t="s">
        <v>46</v>
      </c>
      <c r="F124" s="43">
        <v>25</v>
      </c>
      <c r="G124" s="43">
        <v>1.9</v>
      </c>
      <c r="H124" s="43">
        <v>0.2</v>
      </c>
      <c r="I124" s="43">
        <v>12.3</v>
      </c>
      <c r="J124" s="43">
        <v>58.75</v>
      </c>
      <c r="K124" s="44"/>
      <c r="L124" s="43">
        <v>5.46</v>
      </c>
    </row>
    <row r="125" spans="1:12" ht="15">
      <c r="A125" s="14"/>
      <c r="B125" s="15"/>
      <c r="C125" s="11"/>
      <c r="D125" s="7" t="s">
        <v>24</v>
      </c>
      <c r="E125" s="42" t="s">
        <v>75</v>
      </c>
      <c r="F125" s="43">
        <v>200</v>
      </c>
      <c r="G125" s="43">
        <v>0.78</v>
      </c>
      <c r="H125" s="43">
        <v>0.78</v>
      </c>
      <c r="I125" s="43">
        <v>11.01</v>
      </c>
      <c r="J125" s="43">
        <v>61.18</v>
      </c>
      <c r="K125" s="44">
        <v>338</v>
      </c>
      <c r="L125" s="43">
        <v>43.4</v>
      </c>
    </row>
    <row r="126" spans="1:12" ht="15" hidden="1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hidden="1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 t="s">
        <v>78</v>
      </c>
      <c r="L127" s="43"/>
    </row>
    <row r="128" spans="1:12" ht="14.25" customHeight="1">
      <c r="A128" s="16"/>
      <c r="B128" s="17"/>
      <c r="C128" s="8"/>
      <c r="D128" s="18" t="s">
        <v>33</v>
      </c>
      <c r="E128" s="9"/>
      <c r="F128" s="19">
        <f>SUM(F121:F127)</f>
        <v>665</v>
      </c>
      <c r="G128" s="19">
        <f>SUM(G121:G127)</f>
        <v>15.75</v>
      </c>
      <c r="H128" s="19">
        <f>SUM(H121:H127)</f>
        <v>18.260000000000002</v>
      </c>
      <c r="I128" s="19">
        <f>SUM(I121:I127)</f>
        <v>83.350000000000009</v>
      </c>
      <c r="J128" s="19">
        <f>SUM(J121:J127)</f>
        <v>587.49999999999989</v>
      </c>
      <c r="K128" s="25"/>
      <c r="L128" s="19">
        <f>SUM(L121:L127)</f>
        <v>114.16999999999999</v>
      </c>
    </row>
    <row r="129" spans="1:12" ht="15" hidden="1">
      <c r="A129" s="13">
        <f>A121</f>
        <v>2</v>
      </c>
      <c r="B129" s="13">
        <f>B121</f>
        <v>2</v>
      </c>
      <c r="C129" s="10" t="s">
        <v>25</v>
      </c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25.5">
      <c r="A130" s="14">
        <v>2</v>
      </c>
      <c r="B130" s="15">
        <v>2</v>
      </c>
      <c r="C130" s="11" t="s">
        <v>25</v>
      </c>
      <c r="D130" s="7" t="s">
        <v>27</v>
      </c>
      <c r="E130" s="42" t="s">
        <v>102</v>
      </c>
      <c r="F130" s="43">
        <v>250</v>
      </c>
      <c r="G130" s="43">
        <v>6.02</v>
      </c>
      <c r="H130" s="43">
        <v>6.94</v>
      </c>
      <c r="I130" s="43">
        <v>20.23</v>
      </c>
      <c r="J130" s="43">
        <v>222.58</v>
      </c>
      <c r="K130" s="44">
        <v>103</v>
      </c>
      <c r="L130" s="43">
        <v>45.3</v>
      </c>
    </row>
    <row r="131" spans="1:12" ht="15">
      <c r="A131" s="14"/>
      <c r="B131" s="15"/>
      <c r="C131" s="11"/>
      <c r="D131" s="7" t="s">
        <v>28</v>
      </c>
      <c r="E131" s="42" t="s">
        <v>72</v>
      </c>
      <c r="F131" s="43">
        <v>240</v>
      </c>
      <c r="G131" s="43">
        <v>14.5</v>
      </c>
      <c r="H131" s="43">
        <v>18.8</v>
      </c>
      <c r="I131" s="43">
        <v>41.8</v>
      </c>
      <c r="J131" s="43">
        <v>389.72</v>
      </c>
      <c r="K131" s="44">
        <v>262</v>
      </c>
      <c r="L131" s="43">
        <v>75.2</v>
      </c>
    </row>
    <row r="132" spans="1:12" ht="15" hidden="1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30</v>
      </c>
      <c r="E133" s="42" t="s">
        <v>77</v>
      </c>
      <c r="F133" s="43">
        <v>200</v>
      </c>
      <c r="G133" s="43">
        <v>1</v>
      </c>
      <c r="H133" s="43">
        <v>0.2</v>
      </c>
      <c r="I133" s="43">
        <v>19.170000000000002</v>
      </c>
      <c r="J133" s="43">
        <v>62</v>
      </c>
      <c r="K133" s="44">
        <v>442</v>
      </c>
      <c r="L133" s="43">
        <v>31.6</v>
      </c>
    </row>
    <row r="134" spans="1:12" ht="15">
      <c r="A134" s="14"/>
      <c r="B134" s="15"/>
      <c r="C134" s="11"/>
      <c r="D134" s="7" t="s">
        <v>31</v>
      </c>
      <c r="E134" s="42" t="s">
        <v>46</v>
      </c>
      <c r="F134" s="43">
        <v>30</v>
      </c>
      <c r="G134" s="43">
        <v>2.2799999999999998</v>
      </c>
      <c r="H134" s="43">
        <v>0.24</v>
      </c>
      <c r="I134" s="43">
        <v>14.76</v>
      </c>
      <c r="J134" s="43">
        <v>70.5</v>
      </c>
      <c r="K134" s="44"/>
      <c r="L134" s="43">
        <v>5.45</v>
      </c>
    </row>
    <row r="135" spans="1:12" ht="15">
      <c r="A135" s="14"/>
      <c r="B135" s="15"/>
      <c r="C135" s="11"/>
      <c r="D135" s="7" t="s">
        <v>32</v>
      </c>
      <c r="E135" s="42" t="s">
        <v>47</v>
      </c>
      <c r="F135" s="43">
        <v>30</v>
      </c>
      <c r="G135" s="43">
        <v>2.5499999999999998</v>
      </c>
      <c r="H135" s="43">
        <v>0.99</v>
      </c>
      <c r="I135" s="43">
        <v>14.49</v>
      </c>
      <c r="J135" s="43">
        <v>77.7</v>
      </c>
      <c r="K135" s="44"/>
      <c r="L135" s="43">
        <v>5.34</v>
      </c>
    </row>
    <row r="136" spans="1:12" ht="15" hidden="1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hidden="1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>
      <c r="A138" s="16"/>
      <c r="B138" s="17"/>
      <c r="C138" s="8"/>
      <c r="D138" s="18" t="s">
        <v>33</v>
      </c>
      <c r="E138" s="9"/>
      <c r="F138" s="19">
        <f>SUM(F129:F137)</f>
        <v>750</v>
      </c>
      <c r="G138" s="19">
        <f>SUM(G129:G137)</f>
        <v>26.35</v>
      </c>
      <c r="H138" s="19">
        <f>SUM(H129:H137)</f>
        <v>27.169999999999998</v>
      </c>
      <c r="I138" s="19">
        <f>SUM(I129:I137)</f>
        <v>110.45</v>
      </c>
      <c r="J138" s="19">
        <f>SUM(J129:J137)</f>
        <v>822.50000000000011</v>
      </c>
      <c r="K138" s="25"/>
      <c r="L138" s="19">
        <f>SUM(L129:L137)</f>
        <v>162.88999999999999</v>
      </c>
    </row>
    <row r="139" spans="1:12" ht="15.75" thickBot="1">
      <c r="A139" s="33">
        <f>A121</f>
        <v>2</v>
      </c>
      <c r="B139" s="33">
        <f>B121</f>
        <v>2</v>
      </c>
      <c r="C139" s="73" t="s">
        <v>4</v>
      </c>
      <c r="D139" s="74"/>
      <c r="E139" s="31"/>
      <c r="F139" s="32">
        <f>F128+F138</f>
        <v>1415</v>
      </c>
      <c r="G139" s="32">
        <f>G128+G138</f>
        <v>42.1</v>
      </c>
      <c r="H139" s="32">
        <f>H128+H138</f>
        <v>45.43</v>
      </c>
      <c r="I139" s="32">
        <f>I128+I138</f>
        <v>193.8</v>
      </c>
      <c r="J139" s="32">
        <f>J128+J138</f>
        <v>1410</v>
      </c>
      <c r="K139" s="32"/>
      <c r="L139" s="32">
        <f>L128+L138</f>
        <v>277.05999999999995</v>
      </c>
    </row>
    <row r="140" spans="1:12" ht="24" customHeight="1">
      <c r="A140" s="20">
        <v>2</v>
      </c>
      <c r="B140" s="21">
        <v>3</v>
      </c>
      <c r="C140" s="22" t="s">
        <v>20</v>
      </c>
      <c r="D140" s="5" t="s">
        <v>21</v>
      </c>
      <c r="E140" s="39" t="s">
        <v>95</v>
      </c>
      <c r="F140" s="40">
        <v>200</v>
      </c>
      <c r="G140" s="40">
        <v>8.5399999999999991</v>
      </c>
      <c r="H140" s="40">
        <v>8.44</v>
      </c>
      <c r="I140" s="40">
        <v>33.409999999999997</v>
      </c>
      <c r="J140" s="40">
        <v>283.06</v>
      </c>
      <c r="K140" s="41">
        <v>173</v>
      </c>
      <c r="L140" s="40">
        <v>21.16</v>
      </c>
    </row>
    <row r="141" spans="1:12" ht="15" hidden="1">
      <c r="A141" s="23"/>
      <c r="B141" s="15"/>
      <c r="C141" s="11"/>
      <c r="D141" s="68"/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68" t="s">
        <v>23</v>
      </c>
      <c r="E142" s="42" t="s">
        <v>96</v>
      </c>
      <c r="F142" s="43">
        <v>30</v>
      </c>
      <c r="G142" s="43">
        <v>1.47</v>
      </c>
      <c r="H142" s="43">
        <v>5.17</v>
      </c>
      <c r="I142" s="43">
        <v>9.7200000000000006</v>
      </c>
      <c r="J142" s="43">
        <v>130.27000000000001</v>
      </c>
      <c r="K142" s="44">
        <v>1</v>
      </c>
      <c r="L142" s="43">
        <v>12.95</v>
      </c>
    </row>
    <row r="143" spans="1:12" ht="15">
      <c r="A143" s="23"/>
      <c r="B143" s="15"/>
      <c r="C143" s="11"/>
      <c r="D143" s="7" t="s">
        <v>22</v>
      </c>
      <c r="E143" s="42" t="s">
        <v>97</v>
      </c>
      <c r="F143" s="43">
        <v>200</v>
      </c>
      <c r="G143" s="43">
        <v>0</v>
      </c>
      <c r="H143" s="43">
        <v>0</v>
      </c>
      <c r="I143" s="43">
        <v>13.49</v>
      </c>
      <c r="J143" s="43">
        <v>58.05</v>
      </c>
      <c r="K143" s="44">
        <v>430</v>
      </c>
      <c r="L143" s="43">
        <v>2.75</v>
      </c>
    </row>
    <row r="144" spans="1:12" ht="15.75" hidden="1" customHeight="1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7" t="s">
        <v>24</v>
      </c>
      <c r="E145" s="42" t="s">
        <v>75</v>
      </c>
      <c r="F145" s="43">
        <v>100</v>
      </c>
      <c r="G145" s="43">
        <v>1.2</v>
      </c>
      <c r="H145" s="43">
        <v>0.3</v>
      </c>
      <c r="I145" s="43">
        <v>11.25</v>
      </c>
      <c r="J145" s="43">
        <v>57</v>
      </c>
      <c r="K145" s="44"/>
      <c r="L145" s="43">
        <v>25.25</v>
      </c>
    </row>
    <row r="146" spans="1:12" ht="15">
      <c r="A146" s="23"/>
      <c r="B146" s="15"/>
      <c r="C146" s="11"/>
      <c r="D146" s="6" t="s">
        <v>89</v>
      </c>
      <c r="E146" s="42" t="s">
        <v>85</v>
      </c>
      <c r="F146" s="43">
        <v>150</v>
      </c>
      <c r="G146" s="43">
        <v>5</v>
      </c>
      <c r="H146" s="43">
        <v>4</v>
      </c>
      <c r="I146" s="43">
        <v>12.5</v>
      </c>
      <c r="J146" s="43">
        <v>59.12</v>
      </c>
      <c r="K146" s="44"/>
      <c r="L146" s="43">
        <v>49.5</v>
      </c>
    </row>
    <row r="147" spans="1:12" ht="1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4"/>
      <c r="B148" s="17"/>
      <c r="C148" s="8"/>
      <c r="D148" s="18" t="s">
        <v>33</v>
      </c>
      <c r="E148" s="9"/>
      <c r="F148" s="19">
        <f>SUM(F140:F147)</f>
        <v>680</v>
      </c>
      <c r="G148" s="19">
        <f>SUM(G140:G147)</f>
        <v>16.21</v>
      </c>
      <c r="H148" s="19">
        <f>SUM(H140:H147)</f>
        <v>17.91</v>
      </c>
      <c r="I148" s="19">
        <f>SUM(I140:I147)</f>
        <v>80.37</v>
      </c>
      <c r="J148" s="19">
        <f>SUM(J140:J147)</f>
        <v>587.50000000000011</v>
      </c>
      <c r="K148" s="25"/>
      <c r="L148" s="19">
        <f>SUM(L140:L147)</f>
        <v>111.61</v>
      </c>
    </row>
    <row r="149" spans="1:12" ht="15">
      <c r="A149" s="26">
        <f>A140</f>
        <v>2</v>
      </c>
      <c r="B149" s="13">
        <f>B140</f>
        <v>3</v>
      </c>
      <c r="C149" s="10" t="s">
        <v>25</v>
      </c>
      <c r="D149" s="7" t="s">
        <v>26</v>
      </c>
      <c r="E149" s="42" t="s">
        <v>54</v>
      </c>
      <c r="F149" s="43">
        <v>60</v>
      </c>
      <c r="G149" s="43">
        <v>1.05</v>
      </c>
      <c r="H149" s="43">
        <v>0</v>
      </c>
      <c r="I149" s="43">
        <v>2.2999999999999998</v>
      </c>
      <c r="J149" s="43">
        <v>13.44</v>
      </c>
      <c r="K149" s="44">
        <v>70</v>
      </c>
      <c r="L149" s="43">
        <v>7.14</v>
      </c>
    </row>
    <row r="150" spans="1:12" ht="15">
      <c r="A150" s="23"/>
      <c r="B150" s="15"/>
      <c r="C150" s="11"/>
      <c r="D150" s="7" t="s">
        <v>27</v>
      </c>
      <c r="E150" s="42" t="s">
        <v>106</v>
      </c>
      <c r="F150" s="43">
        <v>250</v>
      </c>
      <c r="G150" s="43">
        <v>6.24</v>
      </c>
      <c r="H150" s="43">
        <v>7.13</v>
      </c>
      <c r="I150" s="43">
        <v>12.25</v>
      </c>
      <c r="J150" s="43">
        <v>240.06</v>
      </c>
      <c r="K150" s="44"/>
      <c r="L150" s="43">
        <v>48.84</v>
      </c>
    </row>
    <row r="151" spans="1:12" ht="15">
      <c r="A151" s="23"/>
      <c r="B151" s="15"/>
      <c r="C151" s="11"/>
      <c r="D151" s="7" t="s">
        <v>28</v>
      </c>
      <c r="E151" s="42" t="s">
        <v>99</v>
      </c>
      <c r="F151" s="43">
        <v>90</v>
      </c>
      <c r="G151" s="43">
        <v>11.4</v>
      </c>
      <c r="H151" s="43">
        <v>13.4</v>
      </c>
      <c r="I151" s="43">
        <v>9.81</v>
      </c>
      <c r="J151" s="43">
        <v>202.09</v>
      </c>
      <c r="K151" s="44">
        <v>274</v>
      </c>
      <c r="L151" s="43">
        <v>57.3</v>
      </c>
    </row>
    <row r="152" spans="1:12" ht="15">
      <c r="A152" s="23"/>
      <c r="B152" s="15"/>
      <c r="C152" s="11"/>
      <c r="D152" s="7" t="s">
        <v>29</v>
      </c>
      <c r="E152" s="42" t="s">
        <v>100</v>
      </c>
      <c r="F152" s="43">
        <v>150</v>
      </c>
      <c r="G152" s="43">
        <v>2.92</v>
      </c>
      <c r="H152" s="43">
        <v>5.79</v>
      </c>
      <c r="I152" s="43">
        <v>29.43</v>
      </c>
      <c r="J152" s="43">
        <v>107.59</v>
      </c>
      <c r="K152" s="44">
        <v>171.3</v>
      </c>
      <c r="L152" s="43">
        <v>18.98</v>
      </c>
    </row>
    <row r="153" spans="1:12" ht="15">
      <c r="A153" s="23"/>
      <c r="B153" s="15"/>
      <c r="C153" s="11"/>
      <c r="D153" s="7" t="s">
        <v>30</v>
      </c>
      <c r="E153" s="42" t="s">
        <v>101</v>
      </c>
      <c r="F153" s="43">
        <v>200</v>
      </c>
      <c r="G153" s="43">
        <v>0.1</v>
      </c>
      <c r="H153" s="43">
        <v>0.1</v>
      </c>
      <c r="I153" s="43">
        <v>27.04</v>
      </c>
      <c r="J153" s="43">
        <v>111.12</v>
      </c>
      <c r="K153" s="44">
        <v>394</v>
      </c>
      <c r="L153" s="43">
        <v>22.71</v>
      </c>
    </row>
    <row r="154" spans="1:12" ht="15">
      <c r="A154" s="23"/>
      <c r="B154" s="15"/>
      <c r="C154" s="11"/>
      <c r="D154" s="7" t="s">
        <v>31</v>
      </c>
      <c r="E154" s="42" t="s">
        <v>46</v>
      </c>
      <c r="F154" s="43">
        <v>30</v>
      </c>
      <c r="G154" s="43">
        <v>2.2799999999999998</v>
      </c>
      <c r="H154" s="43">
        <v>0.24</v>
      </c>
      <c r="I154" s="43">
        <v>14.76</v>
      </c>
      <c r="J154" s="43">
        <v>70.5</v>
      </c>
      <c r="K154" s="44"/>
      <c r="L154" s="43">
        <v>5.46</v>
      </c>
    </row>
    <row r="155" spans="1:12" ht="15">
      <c r="A155" s="23"/>
      <c r="B155" s="15"/>
      <c r="C155" s="11"/>
      <c r="D155" s="7" t="s">
        <v>32</v>
      </c>
      <c r="E155" s="42" t="s">
        <v>47</v>
      </c>
      <c r="F155" s="43">
        <v>30</v>
      </c>
      <c r="G155" s="43">
        <v>2.5499999999999998</v>
      </c>
      <c r="H155" s="43">
        <v>0.99</v>
      </c>
      <c r="I155" s="43">
        <v>14.49</v>
      </c>
      <c r="J155" s="43">
        <v>77.7</v>
      </c>
      <c r="K155" s="44"/>
      <c r="L155" s="43">
        <v>5.34</v>
      </c>
    </row>
    <row r="156" spans="1:12" ht="15" hidden="1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hidden="1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4"/>
      <c r="B158" s="17"/>
      <c r="C158" s="8"/>
      <c r="D158" s="18" t="s">
        <v>33</v>
      </c>
      <c r="E158" s="9"/>
      <c r="F158" s="19">
        <f>SUM(F149:F157)</f>
        <v>810</v>
      </c>
      <c r="G158" s="19">
        <f>SUM(G149:G157)</f>
        <v>26.540000000000003</v>
      </c>
      <c r="H158" s="19">
        <f>SUM(H149:H157)</f>
        <v>27.65</v>
      </c>
      <c r="I158" s="19">
        <f>SUM(I149:I157)</f>
        <v>110.08</v>
      </c>
      <c r="J158" s="19">
        <f>SUM(J149:J157)</f>
        <v>822.50000000000011</v>
      </c>
      <c r="K158" s="25"/>
      <c r="L158" s="19">
        <f>SUM(L149:L157)</f>
        <v>165.77</v>
      </c>
    </row>
    <row r="159" spans="1:12" ht="15.75" thickBot="1">
      <c r="A159" s="29">
        <f>A140</f>
        <v>2</v>
      </c>
      <c r="B159" s="30">
        <f>B140</f>
        <v>3</v>
      </c>
      <c r="C159" s="73" t="s">
        <v>4</v>
      </c>
      <c r="D159" s="74"/>
      <c r="E159" s="31"/>
      <c r="F159" s="32">
        <f>F148+F158</f>
        <v>1490</v>
      </c>
      <c r="G159" s="32">
        <f>G148+G158</f>
        <v>42.75</v>
      </c>
      <c r="H159" s="32">
        <f>H148+H158</f>
        <v>45.56</v>
      </c>
      <c r="I159" s="32">
        <f>I148+I158</f>
        <v>190.45</v>
      </c>
      <c r="J159" s="32">
        <f>J148+J158</f>
        <v>1410.0000000000002</v>
      </c>
      <c r="K159" s="32"/>
      <c r="L159" s="70">
        <f>L148+L158</f>
        <v>277.38</v>
      </c>
    </row>
    <row r="160" spans="1:12" ht="25.5">
      <c r="A160" s="20">
        <v>2</v>
      </c>
      <c r="B160" s="21">
        <v>4</v>
      </c>
      <c r="C160" s="22" t="s">
        <v>20</v>
      </c>
      <c r="D160" s="5" t="s">
        <v>21</v>
      </c>
      <c r="E160" s="39" t="s">
        <v>48</v>
      </c>
      <c r="F160" s="40">
        <v>200</v>
      </c>
      <c r="G160" s="40">
        <v>8.5399999999999991</v>
      </c>
      <c r="H160" s="40">
        <v>9.23</v>
      </c>
      <c r="I160" s="40">
        <v>33.39</v>
      </c>
      <c r="J160" s="40">
        <v>283.06</v>
      </c>
      <c r="K160" s="41">
        <v>173</v>
      </c>
      <c r="L160" s="40">
        <v>28</v>
      </c>
    </row>
    <row r="161" spans="1:14" ht="15">
      <c r="A161" s="23"/>
      <c r="B161" s="15"/>
      <c r="C161" s="11"/>
      <c r="D161" s="68" t="s">
        <v>23</v>
      </c>
      <c r="E161" s="42" t="s">
        <v>112</v>
      </c>
      <c r="F161" s="43">
        <v>45</v>
      </c>
      <c r="G161" s="43">
        <v>7.13</v>
      </c>
      <c r="H161" s="43">
        <v>6.17</v>
      </c>
      <c r="I161" s="43">
        <v>14.56</v>
      </c>
      <c r="J161" s="43">
        <v>174.49</v>
      </c>
      <c r="K161" s="44">
        <v>6</v>
      </c>
      <c r="L161" s="43">
        <v>23.04</v>
      </c>
    </row>
    <row r="162" spans="1:14" ht="15">
      <c r="A162" s="23"/>
      <c r="B162" s="15"/>
      <c r="C162" s="11"/>
      <c r="D162" s="7" t="s">
        <v>22</v>
      </c>
      <c r="E162" s="42" t="s">
        <v>53</v>
      </c>
      <c r="F162" s="43">
        <v>205</v>
      </c>
      <c r="G162" s="43">
        <v>0.16</v>
      </c>
      <c r="H162" s="43">
        <v>0.01</v>
      </c>
      <c r="I162" s="43">
        <v>14.92</v>
      </c>
      <c r="J162" s="43">
        <v>65.95</v>
      </c>
      <c r="K162" s="44">
        <v>377</v>
      </c>
      <c r="L162" s="43">
        <v>29.6</v>
      </c>
    </row>
    <row r="163" spans="1:14" ht="15" hidden="1">
      <c r="A163" s="23"/>
      <c r="B163" s="15"/>
      <c r="C163" s="11"/>
      <c r="D163" s="7"/>
      <c r="E163" s="42"/>
      <c r="F163" s="43"/>
      <c r="G163" s="43"/>
      <c r="H163" s="43"/>
      <c r="I163" s="43"/>
      <c r="J163" s="43"/>
      <c r="K163" s="44"/>
      <c r="L163" s="43"/>
    </row>
    <row r="164" spans="1:14" ht="15">
      <c r="A164" s="23"/>
      <c r="B164" s="15"/>
      <c r="C164" s="11"/>
      <c r="D164" s="7" t="s">
        <v>24</v>
      </c>
      <c r="E164" s="42" t="s">
        <v>75</v>
      </c>
      <c r="F164" s="43">
        <v>200</v>
      </c>
      <c r="G164" s="43">
        <v>0.8</v>
      </c>
      <c r="H164" s="43">
        <v>0.8</v>
      </c>
      <c r="I164" s="43">
        <v>12.6</v>
      </c>
      <c r="J164" s="43">
        <v>64</v>
      </c>
      <c r="K164" s="44"/>
      <c r="L164" s="43">
        <v>53.77</v>
      </c>
    </row>
    <row r="165" spans="1:14" ht="15" hidden="1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4" ht="15" hidden="1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4" ht="15.75" customHeight="1">
      <c r="A167" s="24"/>
      <c r="B167" s="17"/>
      <c r="C167" s="8"/>
      <c r="D167" s="18" t="s">
        <v>33</v>
      </c>
      <c r="E167" s="9"/>
      <c r="F167" s="19">
        <f>SUM(F160:F166)</f>
        <v>650</v>
      </c>
      <c r="G167" s="19">
        <f>SUM(G160:G166)</f>
        <v>16.63</v>
      </c>
      <c r="H167" s="19">
        <f>SUM(H160:H166)</f>
        <v>16.21</v>
      </c>
      <c r="I167" s="19">
        <f>SUM(I160:I166)</f>
        <v>75.47</v>
      </c>
      <c r="J167" s="19">
        <f>SUM(J160:J166)</f>
        <v>587.5</v>
      </c>
      <c r="K167" s="25"/>
      <c r="L167" s="19">
        <f>SUM(L160:L166)</f>
        <v>134.41</v>
      </c>
      <c r="N167" s="2" t="s">
        <v>78</v>
      </c>
    </row>
    <row r="168" spans="1:14" ht="15">
      <c r="A168" s="26">
        <f>A160</f>
        <v>2</v>
      </c>
      <c r="B168" s="13">
        <v>4</v>
      </c>
      <c r="C168" s="10" t="s">
        <v>25</v>
      </c>
      <c r="D168" s="7" t="s">
        <v>26</v>
      </c>
      <c r="E168" s="42" t="s">
        <v>81</v>
      </c>
      <c r="F168" s="43">
        <v>60</v>
      </c>
      <c r="G168" s="43">
        <v>0.52</v>
      </c>
      <c r="H168" s="43">
        <v>2.0699999999999998</v>
      </c>
      <c r="I168" s="43">
        <v>1.57</v>
      </c>
      <c r="J168" s="43">
        <v>26.98</v>
      </c>
      <c r="K168" s="44">
        <v>21</v>
      </c>
      <c r="L168" s="43">
        <v>10.119999999999999</v>
      </c>
    </row>
    <row r="169" spans="1:14" ht="15">
      <c r="A169" s="23"/>
      <c r="B169" s="15"/>
      <c r="C169" s="11"/>
      <c r="D169" s="7" t="s">
        <v>27</v>
      </c>
      <c r="E169" s="42" t="s">
        <v>103</v>
      </c>
      <c r="F169" s="43">
        <v>250</v>
      </c>
      <c r="G169" s="43">
        <v>2.27</v>
      </c>
      <c r="H169" s="43">
        <v>2.8</v>
      </c>
      <c r="I169" s="43">
        <v>17.22</v>
      </c>
      <c r="J169" s="43">
        <v>109.12</v>
      </c>
      <c r="K169" s="44">
        <v>112</v>
      </c>
      <c r="L169" s="43">
        <v>31.1</v>
      </c>
    </row>
    <row r="170" spans="1:14" ht="15">
      <c r="A170" s="23"/>
      <c r="B170" s="15"/>
      <c r="C170" s="11"/>
      <c r="D170" s="7" t="s">
        <v>28</v>
      </c>
      <c r="E170" s="42" t="s">
        <v>69</v>
      </c>
      <c r="F170" s="43">
        <v>100</v>
      </c>
      <c r="G170" s="43">
        <v>11.67</v>
      </c>
      <c r="H170" s="43">
        <v>15.44</v>
      </c>
      <c r="I170" s="43">
        <v>6.76</v>
      </c>
      <c r="J170" s="43">
        <v>178.61</v>
      </c>
      <c r="K170" s="44">
        <v>260</v>
      </c>
      <c r="L170" s="43">
        <v>68</v>
      </c>
    </row>
    <row r="171" spans="1:14" ht="15">
      <c r="A171" s="23"/>
      <c r="B171" s="15"/>
      <c r="C171" s="11"/>
      <c r="D171" s="7" t="s">
        <v>29</v>
      </c>
      <c r="E171" s="42" t="s">
        <v>70</v>
      </c>
      <c r="F171" s="43">
        <v>150</v>
      </c>
      <c r="G171" s="43">
        <v>6.5</v>
      </c>
      <c r="H171" s="43">
        <v>6.01</v>
      </c>
      <c r="I171" s="43">
        <v>24.39</v>
      </c>
      <c r="J171" s="43">
        <v>228.59</v>
      </c>
      <c r="K171" s="44">
        <v>199</v>
      </c>
      <c r="L171" s="43">
        <v>15.3</v>
      </c>
    </row>
    <row r="172" spans="1:14" ht="15">
      <c r="A172" s="23"/>
      <c r="B172" s="15"/>
      <c r="C172" s="11"/>
      <c r="D172" s="7" t="s">
        <v>30</v>
      </c>
      <c r="E172" s="42" t="s">
        <v>71</v>
      </c>
      <c r="F172" s="43">
        <v>200</v>
      </c>
      <c r="G172" s="43">
        <v>0.6</v>
      </c>
      <c r="H172" s="43">
        <v>0.1</v>
      </c>
      <c r="I172" s="43">
        <v>31.7</v>
      </c>
      <c r="J172" s="43">
        <v>131</v>
      </c>
      <c r="K172" s="44">
        <v>402</v>
      </c>
      <c r="L172" s="43">
        <v>7.26</v>
      </c>
    </row>
    <row r="173" spans="1:14" ht="15">
      <c r="A173" s="23"/>
      <c r="B173" s="15"/>
      <c r="C173" s="11"/>
      <c r="D173" s="7" t="s">
        <v>31</v>
      </c>
      <c r="E173" s="42" t="s">
        <v>46</v>
      </c>
      <c r="F173" s="43">
        <v>30</v>
      </c>
      <c r="G173" s="43">
        <v>2.2799999999999998</v>
      </c>
      <c r="H173" s="43">
        <v>0.24</v>
      </c>
      <c r="I173" s="43">
        <v>14.76</v>
      </c>
      <c r="J173" s="43">
        <v>70.5</v>
      </c>
      <c r="K173" s="44"/>
      <c r="L173" s="43">
        <v>5.46</v>
      </c>
    </row>
    <row r="174" spans="1:14" ht="15">
      <c r="A174" s="23"/>
      <c r="B174" s="15"/>
      <c r="C174" s="11"/>
      <c r="D174" s="7" t="s">
        <v>32</v>
      </c>
      <c r="E174" s="42" t="s">
        <v>47</v>
      </c>
      <c r="F174" s="43">
        <v>30</v>
      </c>
      <c r="G174" s="43">
        <v>2.5499999999999998</v>
      </c>
      <c r="H174" s="43">
        <v>0.99</v>
      </c>
      <c r="I174" s="43">
        <v>14.49</v>
      </c>
      <c r="J174" s="43">
        <v>77.7</v>
      </c>
      <c r="K174" s="44"/>
      <c r="L174" s="43">
        <v>5.34</v>
      </c>
    </row>
    <row r="175" spans="1:14" ht="15" hidden="1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4" ht="15" hidden="1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4"/>
      <c r="B177" s="17"/>
      <c r="C177" s="8"/>
      <c r="D177" s="18" t="s">
        <v>33</v>
      </c>
      <c r="E177" s="9"/>
      <c r="F177" s="19">
        <f>SUM(F168:F176)</f>
        <v>820</v>
      </c>
      <c r="G177" s="19">
        <f>SUM(G168:G176)</f>
        <v>26.390000000000004</v>
      </c>
      <c r="H177" s="19">
        <f>SUM(H168:H176)</f>
        <v>27.65</v>
      </c>
      <c r="I177" s="19">
        <f>SUM(I168:I176)</f>
        <v>110.89</v>
      </c>
      <c r="J177" s="19">
        <f>SUM(J168:J176)</f>
        <v>822.50000000000011</v>
      </c>
      <c r="K177" s="25"/>
      <c r="L177" s="19">
        <f>SUM(L168:L176)</f>
        <v>142.58000000000001</v>
      </c>
    </row>
    <row r="178" spans="1:12" ht="20.25" customHeight="1" thickBot="1">
      <c r="A178" s="29">
        <f>A160</f>
        <v>2</v>
      </c>
      <c r="B178" s="30">
        <f>B160</f>
        <v>4</v>
      </c>
      <c r="C178" s="50" t="s">
        <v>4</v>
      </c>
      <c r="D178" s="51"/>
      <c r="E178" s="31"/>
      <c r="F178" s="32">
        <f>F167+F177</f>
        <v>1470</v>
      </c>
      <c r="G178" s="32">
        <f>G167+G177</f>
        <v>43.02</v>
      </c>
      <c r="H178" s="32">
        <f>H167+H177</f>
        <v>43.86</v>
      </c>
      <c r="I178" s="32">
        <f>I167+I177</f>
        <v>186.36</v>
      </c>
      <c r="J178" s="32">
        <f>J167+J177</f>
        <v>1410</v>
      </c>
      <c r="K178" s="32"/>
      <c r="L178" s="69">
        <f>L167+L177</f>
        <v>276.99</v>
      </c>
    </row>
    <row r="179" spans="1:12" ht="15">
      <c r="A179" s="20">
        <v>2</v>
      </c>
      <c r="B179" s="21">
        <v>5</v>
      </c>
      <c r="C179" s="22" t="s">
        <v>20</v>
      </c>
      <c r="D179" s="5" t="s">
        <v>21</v>
      </c>
      <c r="E179" s="39" t="s">
        <v>63</v>
      </c>
      <c r="F179" s="40">
        <v>120</v>
      </c>
      <c r="G179" s="40">
        <v>6.08</v>
      </c>
      <c r="H179" s="43">
        <v>9.27</v>
      </c>
      <c r="I179" s="43">
        <v>34.24</v>
      </c>
      <c r="J179" s="43">
        <v>324.39999999999998</v>
      </c>
      <c r="K179" s="41">
        <v>444</v>
      </c>
      <c r="L179" s="40">
        <v>25.53</v>
      </c>
    </row>
    <row r="180" spans="1:12" ht="15">
      <c r="A180" s="23"/>
      <c r="B180" s="15"/>
      <c r="C180" s="11"/>
      <c r="D180" s="68" t="s">
        <v>84</v>
      </c>
      <c r="E180" s="42" t="s">
        <v>83</v>
      </c>
      <c r="F180" s="43">
        <v>30</v>
      </c>
      <c r="G180" s="43">
        <v>2.09</v>
      </c>
      <c r="H180" s="43">
        <v>2.14</v>
      </c>
      <c r="I180" s="43">
        <v>16.149999999999999</v>
      </c>
      <c r="J180" s="43">
        <v>95.2</v>
      </c>
      <c r="K180" s="44"/>
      <c r="L180" s="43">
        <v>6.45</v>
      </c>
    </row>
    <row r="181" spans="1:12" ht="15">
      <c r="A181" s="23"/>
      <c r="B181" s="15"/>
      <c r="C181" s="11"/>
      <c r="D181" s="7" t="s">
        <v>22</v>
      </c>
      <c r="E181" s="42" t="s">
        <v>43</v>
      </c>
      <c r="F181" s="43">
        <v>200</v>
      </c>
      <c r="G181" s="43">
        <v>1.5</v>
      </c>
      <c r="H181" s="43">
        <v>1.3</v>
      </c>
      <c r="I181" s="43">
        <v>15.4</v>
      </c>
      <c r="J181" s="43">
        <v>79.400000000000006</v>
      </c>
      <c r="K181" s="44">
        <v>432</v>
      </c>
      <c r="L181" s="43">
        <v>11.79</v>
      </c>
    </row>
    <row r="182" spans="1:12" ht="15" hidden="1">
      <c r="A182" s="23"/>
      <c r="B182" s="15"/>
      <c r="C182" s="11"/>
      <c r="D182" s="7" t="s">
        <v>23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7" t="s">
        <v>24</v>
      </c>
      <c r="E183" s="42" t="s">
        <v>75</v>
      </c>
      <c r="F183" s="43">
        <v>100</v>
      </c>
      <c r="G183" s="43">
        <v>0.9</v>
      </c>
      <c r="H183" s="43">
        <v>0.2</v>
      </c>
      <c r="I183" s="43">
        <v>8.1</v>
      </c>
      <c r="J183" s="43">
        <v>43</v>
      </c>
      <c r="K183" s="44"/>
      <c r="L183" s="43">
        <v>20</v>
      </c>
    </row>
    <row r="184" spans="1:12" ht="15">
      <c r="A184" s="23"/>
      <c r="B184" s="15"/>
      <c r="C184" s="11"/>
      <c r="D184" s="68" t="s">
        <v>89</v>
      </c>
      <c r="E184" s="42" t="s">
        <v>85</v>
      </c>
      <c r="F184" s="43">
        <v>150</v>
      </c>
      <c r="G184" s="43">
        <v>5.5</v>
      </c>
      <c r="H184" s="43">
        <v>3.6</v>
      </c>
      <c r="I184" s="43">
        <v>8.75</v>
      </c>
      <c r="J184" s="43">
        <v>45.5</v>
      </c>
      <c r="K184" s="44"/>
      <c r="L184" s="43">
        <v>44.55</v>
      </c>
    </row>
    <row r="185" spans="1:12" ht="15" hidden="1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.75" customHeight="1">
      <c r="A186" s="24"/>
      <c r="B186" s="17"/>
      <c r="C186" s="8"/>
      <c r="D186" s="18" t="s">
        <v>33</v>
      </c>
      <c r="E186" s="9"/>
      <c r="F186" s="19">
        <f>SUM(F179:F185)</f>
        <v>600</v>
      </c>
      <c r="G186" s="19">
        <f>SUM(G179:G185)</f>
        <v>16.07</v>
      </c>
      <c r="H186" s="19">
        <f>SUM(H179:H185)</f>
        <v>16.510000000000002</v>
      </c>
      <c r="I186" s="19">
        <f>SUM(I179:I185)</f>
        <v>82.64</v>
      </c>
      <c r="J186" s="19">
        <f>SUM(J179:J185)</f>
        <v>587.5</v>
      </c>
      <c r="K186" s="25"/>
      <c r="L186" s="19">
        <f>SUM(L179:L185)</f>
        <v>108.32</v>
      </c>
    </row>
    <row r="187" spans="1:12" ht="15">
      <c r="A187" s="26">
        <f>A179</f>
        <v>2</v>
      </c>
      <c r="B187" s="13">
        <f>B179</f>
        <v>5</v>
      </c>
      <c r="C187" s="10" t="s">
        <v>25</v>
      </c>
      <c r="D187" s="7" t="s">
        <v>26</v>
      </c>
      <c r="E187" s="42" t="s">
        <v>109</v>
      </c>
      <c r="F187" s="43">
        <v>60</v>
      </c>
      <c r="G187" s="43">
        <v>2.84</v>
      </c>
      <c r="H187" s="43">
        <v>2.59</v>
      </c>
      <c r="I187" s="43">
        <v>1.97</v>
      </c>
      <c r="J187" s="43">
        <v>77.28</v>
      </c>
      <c r="K187" s="44">
        <v>76</v>
      </c>
      <c r="L187" s="43">
        <v>50.49</v>
      </c>
    </row>
    <row r="188" spans="1:12" ht="15">
      <c r="A188" s="23"/>
      <c r="B188" s="15"/>
      <c r="C188" s="11"/>
      <c r="D188" s="7" t="s">
        <v>27</v>
      </c>
      <c r="E188" s="42" t="s">
        <v>64</v>
      </c>
      <c r="F188" s="43">
        <v>250</v>
      </c>
      <c r="G188" s="43">
        <v>5.54</v>
      </c>
      <c r="H188" s="43">
        <v>7.12</v>
      </c>
      <c r="I188" s="43">
        <v>23.65</v>
      </c>
      <c r="J188" s="43">
        <v>158.13</v>
      </c>
      <c r="K188" s="44">
        <v>84</v>
      </c>
      <c r="L188" s="43">
        <v>40.200000000000003</v>
      </c>
    </row>
    <row r="189" spans="1:12" ht="15">
      <c r="A189" s="23"/>
      <c r="B189" s="15"/>
      <c r="C189" s="11"/>
      <c r="D189" s="7" t="s">
        <v>28</v>
      </c>
      <c r="E189" s="42" t="s">
        <v>108</v>
      </c>
      <c r="F189" s="43">
        <v>240</v>
      </c>
      <c r="G189" s="43">
        <v>13.19</v>
      </c>
      <c r="H189" s="43">
        <v>16.649999999999999</v>
      </c>
      <c r="I189" s="43">
        <v>35.57</v>
      </c>
      <c r="J189" s="43">
        <v>343.34</v>
      </c>
      <c r="K189" s="44">
        <v>259</v>
      </c>
      <c r="L189" s="43">
        <v>52</v>
      </c>
    </row>
    <row r="190" spans="1:12" ht="15" hidden="1">
      <c r="A190" s="23"/>
      <c r="B190" s="15"/>
      <c r="C190" s="11"/>
      <c r="D190" s="7" t="s">
        <v>29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30</v>
      </c>
      <c r="E191" s="42" t="s">
        <v>66</v>
      </c>
      <c r="F191" s="43">
        <v>200</v>
      </c>
      <c r="G191" s="43">
        <v>0.15</v>
      </c>
      <c r="H191" s="43">
        <v>0.06</v>
      </c>
      <c r="I191" s="43">
        <v>20.22</v>
      </c>
      <c r="J191" s="43">
        <v>95.55</v>
      </c>
      <c r="K191" s="44">
        <v>375</v>
      </c>
      <c r="L191" s="43">
        <v>15.2</v>
      </c>
    </row>
    <row r="192" spans="1:12" ht="15">
      <c r="A192" s="23"/>
      <c r="B192" s="15"/>
      <c r="C192" s="11"/>
      <c r="D192" s="7" t="s">
        <v>31</v>
      </c>
      <c r="E192" s="42" t="s">
        <v>46</v>
      </c>
      <c r="F192" s="43">
        <v>30</v>
      </c>
      <c r="G192" s="43">
        <v>2.2799999999999998</v>
      </c>
      <c r="H192" s="43">
        <v>0.24</v>
      </c>
      <c r="I192" s="43">
        <v>14.76</v>
      </c>
      <c r="J192" s="43">
        <v>70.5</v>
      </c>
      <c r="K192" s="44"/>
      <c r="L192" s="43">
        <v>5.46</v>
      </c>
    </row>
    <row r="193" spans="1:12" ht="15">
      <c r="A193" s="23"/>
      <c r="B193" s="15"/>
      <c r="C193" s="11"/>
      <c r="D193" s="7" t="s">
        <v>32</v>
      </c>
      <c r="E193" s="42" t="s">
        <v>47</v>
      </c>
      <c r="F193" s="43">
        <v>30</v>
      </c>
      <c r="G193" s="43">
        <v>2.5499999999999998</v>
      </c>
      <c r="H193" s="43">
        <v>0.99</v>
      </c>
      <c r="I193" s="43">
        <v>14.49</v>
      </c>
      <c r="J193" s="43">
        <v>77.7</v>
      </c>
      <c r="K193" s="44"/>
      <c r="L193" s="43">
        <v>5.34</v>
      </c>
    </row>
    <row r="194" spans="1:12" ht="15" hidden="1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hidden="1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24"/>
      <c r="B196" s="17"/>
      <c r="C196" s="8"/>
      <c r="D196" s="18" t="s">
        <v>33</v>
      </c>
      <c r="E196" s="9"/>
      <c r="F196" s="19">
        <f>SUM(F187:F195)</f>
        <v>810</v>
      </c>
      <c r="G196" s="19">
        <f>SUM(G187:G195)</f>
        <v>26.55</v>
      </c>
      <c r="H196" s="19">
        <f>SUM(H187:H195)</f>
        <v>27.649999999999995</v>
      </c>
      <c r="I196" s="19">
        <f>SUM(I187:I195)</f>
        <v>110.66</v>
      </c>
      <c r="J196" s="19">
        <v>822.5</v>
      </c>
      <c r="K196" s="25"/>
      <c r="L196" s="19">
        <f>SUM(L187:L195)</f>
        <v>168.69</v>
      </c>
    </row>
    <row r="197" spans="1:12" ht="36.75" customHeight="1" thickBot="1">
      <c r="A197" s="29">
        <f>A179</f>
        <v>2</v>
      </c>
      <c r="B197" s="30">
        <f>B179</f>
        <v>5</v>
      </c>
      <c r="C197" s="50" t="s">
        <v>4</v>
      </c>
      <c r="D197" s="51"/>
      <c r="E197" s="31"/>
      <c r="F197" s="32">
        <f>F186+F196</f>
        <v>1410</v>
      </c>
      <c r="G197" s="32">
        <f>G186+G196</f>
        <v>42.620000000000005</v>
      </c>
      <c r="H197" s="32">
        <f>H186+H196</f>
        <v>44.16</v>
      </c>
      <c r="I197" s="32">
        <f>I186+I196</f>
        <v>193.3</v>
      </c>
      <c r="J197" s="32">
        <v>1410.55</v>
      </c>
      <c r="K197" s="32"/>
      <c r="L197" s="32">
        <f>L186+L196</f>
        <v>277.01</v>
      </c>
    </row>
    <row r="198" spans="1:12" ht="12.75" customHeight="1" thickBot="1">
      <c r="A198" s="27"/>
      <c r="B198" s="28"/>
      <c r="C198" s="78" t="s">
        <v>5</v>
      </c>
      <c r="D198" s="79"/>
      <c r="E198" s="80"/>
      <c r="F198" s="34">
        <f>(F24+F43+F62+F82+F101+F120+F139+F159+F178+F197)/(IF(F24=0,0,1)+IF(F43=0,0,1)+IF(F62=0,0,1)+IF(F82=0,0,1)+IF(F101=0,0,1)+IF(F120=0,0,1)+IF(F139=0,0,1)+IF(F159=0,0,1)+IF(F178=0,0,1)+IF(F197=0,0,1))</f>
        <v>1444.5</v>
      </c>
      <c r="G198" s="34">
        <f>(G24+G43+G62+G82+G101+G120+G139+G159+G178+G197)/(IF(G24=0,0,1)+IF(G43=0,0,1)+IF(G62=0,0,1)+IF(G82=0,0,1)+IF(G101=0,0,1)+IF(G120=0,0,1)+IF(G139=0,0,1)+IF(G159=0,0,1)+IF(G178=0,0,1)+IF(G197=0,0,1))</f>
        <v>43.18</v>
      </c>
      <c r="H198" s="34">
        <f>(H24+H43+H62+H82+H101+H120+H139+H159+H178+H197)/(IF(H24=0,0,1)+IF(H43=0,0,1)+IF(H62=0,0,1)+IF(H82=0,0,1)+IF(H101=0,0,1)+IF(H120=0,0,1)+IF(H139=0,0,1)+IF(H159=0,0,1)+IF(H178=0,0,1)+IF(H197=0,0,1))</f>
        <v>44.771999999999991</v>
      </c>
      <c r="I198" s="34">
        <f>(I24+I43+I62+I82+I101+I120+I139+I159+I178+I197)/(IF(I24=0,0,1)+IF(I43=0,0,1)+IF(I62=0,0,1)+IF(I82=0,0,1)+IF(I101=0,0,1)+IF(I120=0,0,1)+IF(I139=0,0,1)+IF(I159=0,0,1)+IF(I178=0,0,1)+IF(I197=0,0,1))</f>
        <v>188.75700000000001</v>
      </c>
      <c r="J198" s="34">
        <f>(J24+J43+J62+J82+J101+J120+J139+J159+J178+J197)/(IF(J24=0,0,1)+IF(J43=0,0,1)+IF(J62=0,0,1)+IF(J82=0,0,1)+IF(J101=0,0,1)+IF(J120=0,0,1)+IF(J139=0,0,1)+IF(J159=0,0,1)+IF(J178=0,0,1)+IF(J197=0,0,1))</f>
        <v>1410.223</v>
      </c>
      <c r="K198" s="34"/>
      <c r="L198" s="71">
        <f>(L24+L43+L62+L82+L101+L120+L139+L159+L178+L197)/(IF(L24=0,0,1)+IF(L43=0,0,1)+IF(L62=0,0,1)+IF(L82=0,0,1)+IF(L101=0,0,1)+IF(L120=0,0,1)+IF(L139=0,0,1)+IF(L159=0,0,1)+IF(L178=0,0,1)+IF(L197=0,0,1))</f>
        <v>277.18700000000001</v>
      </c>
    </row>
  </sheetData>
  <mergeCells count="12">
    <mergeCell ref="C198:E198"/>
    <mergeCell ref="C120:D120"/>
    <mergeCell ref="C139:D139"/>
    <mergeCell ref="C159:D159"/>
    <mergeCell ref="C101:D101"/>
    <mergeCell ref="H1:K1"/>
    <mergeCell ref="H2:K2"/>
    <mergeCell ref="C43:D43"/>
    <mergeCell ref="C62:D62"/>
    <mergeCell ref="C82:D82"/>
    <mergeCell ref="C24:D24"/>
    <mergeCell ref="C1:E1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2025-06-26T03:09:30Z</cp:lastPrinted>
  <dcterms:created xsi:type="dcterms:W3CDTF">2022-05-16T14:23:56Z</dcterms:created>
  <dcterms:modified xsi:type="dcterms:W3CDTF">2025-06-26T03:10:53Z</dcterms:modified>
</cp:coreProperties>
</file>